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C:\Users\CANAL TRO\Desktop\Disco e\PLANEACION INSTITUCIONAL 2026\PLANES DEL DECRETO 612\PAI 2025\"/>
    </mc:Choice>
  </mc:AlternateContent>
  <xr:revisionPtr revIDLastSave="0" documentId="8_{89DA927B-E223-4BD2-8B93-A7524345554F}" xr6:coauthVersionLast="47" xr6:coauthVersionMax="47" xr10:uidLastSave="{00000000-0000-0000-0000-000000000000}"/>
  <bookViews>
    <workbookView xWindow="-120" yWindow="-120" windowWidth="29040" windowHeight="15720" firstSheet="1" activeTab="1" xr2:uid="{00000000-000D-0000-FFFF-FFFF00000000}"/>
  </bookViews>
  <sheets>
    <sheet name="Gerencia" sheetId="1" state="hidden" r:id="rId1"/>
    <sheet name="TODAS LAS AREAS PLAN ACCION " sheetId="21" r:id="rId2"/>
    <sheet name="Técnica" sheetId="4" state="hidden" r:id="rId3"/>
    <sheet name="Programación y producción" sheetId="5" state="hidden" r:id="rId4"/>
    <sheet name="Jurídica" sheetId="6" state="hidden" r:id="rId5"/>
    <sheet name="Financiera" sheetId="7" state="hidden" r:id="rId6"/>
    <sheet name="Hoja1" sheetId="8" state="hidden" r:id="rId7"/>
  </sheets>
  <definedNames>
    <definedName name="_xlnm._FilterDatabase" localSheetId="1" hidden="1">'TODAS LAS AREAS PLAN ACCION '!$A$4:$N$39</definedName>
    <definedName name="_xlnm.Print_Area" localSheetId="1">'TODAS LAS AREAS PLAN ACCION '!$A$1:$N$39</definedName>
  </definedNames>
  <calcPr calcId="181029"/>
</workbook>
</file>

<file path=xl/calcChain.xml><?xml version="1.0" encoding="utf-8"?>
<calcChain xmlns="http://schemas.openxmlformats.org/spreadsheetml/2006/main">
  <c r="C14" i="8" l="1"/>
  <c r="B9" i="8"/>
  <c r="O14" i="5" l="1"/>
  <c r="P14" i="5" s="1"/>
  <c r="E14" i="5"/>
  <c r="O13" i="5"/>
  <c r="P13" i="5" s="1"/>
  <c r="E13" i="5"/>
  <c r="O12" i="5"/>
  <c r="P12" i="5" s="1"/>
  <c r="E12" i="5"/>
  <c r="O11" i="5"/>
  <c r="P11" i="5" s="1"/>
  <c r="E11" i="5"/>
  <c r="O10" i="5"/>
  <c r="P10" i="5" s="1"/>
  <c r="E10" i="5"/>
</calcChain>
</file>

<file path=xl/sharedStrings.xml><?xml version="1.0" encoding="utf-8"?>
<sst xmlns="http://schemas.openxmlformats.org/spreadsheetml/2006/main" count="944" uniqueCount="413">
  <si>
    <t>En el segundo semestre del 2013 no hubo accidentes, ni contratiempos que impidieran el buen desarrollo de las actividades.</t>
  </si>
  <si>
    <t>X</t>
  </si>
  <si>
    <t>%</t>
  </si>
  <si>
    <t xml:space="preserve"> No total de accidentes /No de riesgos laborales*100</t>
  </si>
  <si>
    <t>Programa de higiene y seguridad industrial implementado</t>
  </si>
  <si>
    <t>Las capacitaciones realizadas a los funcionarios lograron dar un inicio a la organización de los procesos y la mejora de los mismos. Se realizaron 17 capaitaciones a la cual asisitieron los funcionarios.</t>
  </si>
  <si>
    <t>Total de capacitaciones realizadas/Total de Capacitaciones proyectadas*100</t>
  </si>
  <si>
    <t>Programa Institucional de capacitación implementado</t>
  </si>
  <si>
    <t>No de funcionarios actualizados/Total de funcionarios *100</t>
  </si>
  <si>
    <t>Manual de Supervisión</t>
  </si>
  <si>
    <t>Se logró aplicar totalmente los recursos asignados para el centro de archivo audiovisual, logrando tener una plataforma de digitalización del material audiovisual</t>
  </si>
  <si>
    <t>Acciones adelantadas/Total de acciones requerida*100</t>
  </si>
  <si>
    <t>Mejoramiento de Archivo Audiovisual</t>
  </si>
  <si>
    <t>No podemos adquirir un software hasta tanto no se termine de reestructurar procedimientos de la gestión Documental, aunque se recepcionaron las ofertas y esta pendiente el estudio de las mismas.</t>
  </si>
  <si>
    <t>Numero de Sofware Adquirido/Numero de Sofware requeridos</t>
  </si>
  <si>
    <t xml:space="preserve">Adquisición del software  </t>
  </si>
  <si>
    <t>Se ha realizado la primera fase que incluye la terminación de las encuestas y la compilación de la información Institucional en cuanto a normatividad interna (Procedimientos, organigrama, resoluciones, acuerdos, etc.)</t>
  </si>
  <si>
    <t>Tablas de retención actualizadas/Total Tablas de retención *100</t>
  </si>
  <si>
    <t>TRD Implementadas</t>
  </si>
  <si>
    <t>En la actualidad solo contamos con tres funcionarios públicos que lideran los procesos: gestión  de bienes y servicios, programación y tesoreria. Por lo tanto los demás procesos se encuentran en manos de contratistas.</t>
  </si>
  <si>
    <t>No de procesos en manos de funcionarios/Total procesos*100</t>
  </si>
  <si>
    <t>Procesos</t>
  </si>
  <si>
    <t xml:space="preserve">Finalizando el 2013 la Gobernación de Santander firmó con el Canal un contrato cediendo una bodega contigua a la antigua Licorera de Santander logrando así el cumplimiento de la meta para poder adecuar la bodega del canal. </t>
  </si>
  <si>
    <t>Proyectos y/o oficios planteados/Total respuestas obtenidas*100</t>
  </si>
  <si>
    <t>Planta Fisica</t>
  </si>
  <si>
    <t>Se paso a la Junta un estudio sobre la planta de personal del Canal, pero aún no ha sido aprobado. Actualmente contamos con 4 personas de planta y 174 contratistas</t>
  </si>
  <si>
    <t>Contratistas del Canal/Estudio de la planta de personal*100</t>
  </si>
  <si>
    <t>Planta de Personal</t>
  </si>
  <si>
    <t xml:space="preserve">ANALISIS DEL INDICADOR  EFICACIA NC4 (TENDENCIA) </t>
  </si>
  <si>
    <t>CAMBIO SITUACIONAL 2012/2013</t>
  </si>
  <si>
    <t>ESTADO ACTUAL DE INDICA A:DCBRE 31 DE  2013</t>
  </si>
  <si>
    <t>ESTADO FINAL A: Dcbre 31 de 2012</t>
  </si>
  <si>
    <t>MERITORIA</t>
  </si>
  <si>
    <t>BASTANTE SIGNIFICATIVO (BUENA)</t>
  </si>
  <si>
    <t>REQUIERE SER  MEJORADO   ( REGULAR)</t>
  </si>
  <si>
    <t>GRAVE (DEFICIENTE)</t>
  </si>
  <si>
    <t>% CUMPLIMIENTO DE  META (Resultado / Meta*100) Vigencia: 2013</t>
  </si>
  <si>
    <t>RESULTADO VIGENCIA:2013</t>
  </si>
  <si>
    <t>UNIDAD DE MEDIDA</t>
  </si>
  <si>
    <t>FORMULA DEL INDICADOR</t>
  </si>
  <si>
    <t>NOMBRE  DEL INDICADOR</t>
  </si>
  <si>
    <t>ANALISIS</t>
  </si>
  <si>
    <t>OPERACION/  ACCION</t>
  </si>
  <si>
    <t>METAS</t>
  </si>
  <si>
    <t xml:space="preserve">RANGO DE CALIFICACION </t>
  </si>
  <si>
    <t>DATOS DEL INDICADOR</t>
  </si>
  <si>
    <t>PLAN ANUAL INSTITUCIONAL    (PAI)   VIGENCIA: 2013</t>
  </si>
  <si>
    <t>CODIGO: E-PI-01-F-07</t>
  </si>
  <si>
    <t>TELEVISION REGIONAL DEL ORIENTE LTDA.  “CANAL TRO”</t>
  </si>
  <si>
    <t>ESTADO FINAL DE INDICA A: DCBRE 31 de 2013</t>
  </si>
  <si>
    <t xml:space="preserve">ANALISIS DEL INDICADOR  ( TENDENCIA) </t>
  </si>
  <si>
    <t>Se paso a la Junta el estudio de planta de personal realizado por la Dra. Natalia Domingez-Especializada en Derecho Administrativo-Certificada como Auditor NTCGP1000. Pero aún no se ha obtenido respuesta</t>
  </si>
  <si>
    <t>Se firmó con la Gobernación de Santander un contrato adjudicando una bodega contigua a la antigua Licorera de Santander, esperamos poder adecuarla para su pronta utilización</t>
  </si>
  <si>
    <t>x</t>
  </si>
  <si>
    <t>Si la Junta Administradora aprueba la Planta de Personal, los procesos pasarían a manos de funcionarios, lo cual crearía sentido de pertenencía y responsablidad.</t>
  </si>
  <si>
    <t>Se adquirieron y actualizaron conocimientos sobre las tablas de retención documental para el cumplimiento de la norma</t>
  </si>
  <si>
    <t>No se ha realizado la compra del software porque se está realizando la reestructuración de los procedimientos</t>
  </si>
  <si>
    <t xml:space="preserve">Espacio habilitado </t>
  </si>
  <si>
    <t>Se utilizaron los recursos aprobados teniendo en cuenta las necesidades del archivo audiovisual</t>
  </si>
  <si>
    <t>No de funcionarios actualizados/Total defuncionarios *100</t>
  </si>
  <si>
    <t>La jurídica del canal TRO dió a conocer la importancia de la suprevisión e interventoría de los contratos,  en los cuales participaron los funcionarios  del Canal.</t>
  </si>
  <si>
    <t>Se realizaron 17 capacitaciones a funcionarios públicos maximizando los recursos con alianzas y apoyo de otras entidades.</t>
  </si>
  <si>
    <t xml:space="preserve"> No total de accidentes /No de riesgos*100(10)</t>
  </si>
  <si>
    <t>En el segundo semestre de 2013 no hubo ningún accidente laboral</t>
  </si>
  <si>
    <t>Planta de personal</t>
  </si>
  <si>
    <t>Numero de cargos de planta /Numero total de cargos requeridos *100</t>
  </si>
  <si>
    <t>Al no haber aprobado la Junta el estudio de planta de personal se sigue manejando la mayor parte del Canal con contratistas</t>
  </si>
  <si>
    <t xml:space="preserve">Planta física </t>
  </si>
  <si>
    <t>No dependencias adecuadas/ Numero total dependencias pendientes por adecuar *100</t>
  </si>
  <si>
    <t>Se mejoró ya que se logró firmar el contrato con la gobernación para la bodega contigua al canal. Quedamos pendientes de la adecuación de la misma para poder utilizarla y adecuar las dependencias.</t>
  </si>
  <si>
    <t xml:space="preserve">Seguimiento y evaluación </t>
  </si>
  <si>
    <t>Procesos liderados por personal de planta /Total de procesos *100</t>
  </si>
  <si>
    <t>La mayoría de los procesos se están manejando en manos de contratistas lo cual dificulta el manejo y evolución de los mismos.</t>
  </si>
  <si>
    <t xml:space="preserve">Actualización y modificación de las tablas de retención Documental  </t>
  </si>
  <si>
    <t>Tablas de retenciones por dependencia ajustadas/Total de Tablas de retenciones documentales *100</t>
  </si>
  <si>
    <t>Al aplicar la metodología de elaboración de TRD se han ajustado los procedimientos de gestión Documental, adaptandolos a la entidad.</t>
  </si>
  <si>
    <t>Numero de cotización solicitadas/Total de cotizaciones enviadas por  el provedor*100</t>
  </si>
  <si>
    <t>Se han solicitado dos propuestas de software, pero hasta el momento se encuentra para análisis de las mismas.</t>
  </si>
  <si>
    <t>Hasta el momento no se ha adquirido el software porque los procedimientos de gestión Documental se encuentran en etapa de ajuste.</t>
  </si>
  <si>
    <t>Mejoramiento de archivo audiovisual</t>
  </si>
  <si>
    <t>No de proyectos presentados/Numero de proyectos aprobados  *100</t>
  </si>
  <si>
    <t xml:space="preserve">El mejoramiento del archivo audiovisual, permite la digitalización del material audiovisual creando mayor seguridad para las imágenes, mejor accesibilidad y poder tener tecnología avanzada para el manejo del archivo. </t>
  </si>
  <si>
    <t>Manual de supervisión y/o interventoría implementado</t>
  </si>
  <si>
    <t>Manual de supervisión y/o interventoría/ Manual de supervisión y/o interventoría implementado *100</t>
  </si>
  <si>
    <t>El cana ha venido cumpliendo la implementación del Manual de supervisión y/o Interventoria; donde le permite tener un control y seguimiento de todos los procesos  y nos garantiza el cumplimiento Contractual de la entidad.</t>
  </si>
  <si>
    <t>PIC</t>
  </si>
  <si>
    <t>Número de servidores públicos capacitados  / Número total de servidores públicos vinculados al canal</t>
  </si>
  <si>
    <t>Estas capacitaciones han sido de vital importancia para el canal TRO ya que empezaron a organizar nuestros procesos con un impacto positivo.</t>
  </si>
  <si>
    <t>Programa de Higiene y Seguridad Industrial</t>
  </si>
  <si>
    <t xml:space="preserve"> No. total de accidentes /Tatal  riesgos del Canal*100</t>
  </si>
  <si>
    <t>Para el canal TRO, ha sido efectivo el manejo de los programas de higiene y seguridad industrial, ya que en el segundo semestre no se tuvo accidente alguno.</t>
  </si>
  <si>
    <t>OPERACION/ACCION</t>
  </si>
  <si>
    <t xml:space="preserve"> PROCESO:    GESTION TECNICA                                                    DEPENDENCIA QUE EJECUTA EL PROCESO:    UNIDAD DE GESTION TECNICA                    </t>
  </si>
  <si>
    <t xml:space="preserve"> PLAN ESTRATEGICO:     Nº Objetivo: OE4   Nº Estrategia: LE3    Código Indicador: NC4      Tipo de Indicador:   Eficacia:  X    Eficiencia: ____   Efectividad:____       Periodicidad: Semestral</t>
  </si>
  <si>
    <t>REQUIERE SER  MEJORADO   (REGULAR)</t>
  </si>
  <si>
    <t xml:space="preserve">ANALISIS DEL INDICADOR NC4 (TENDENCIA) </t>
  </si>
  <si>
    <t xml:space="preserve">Cobertura del canal </t>
  </si>
  <si>
    <t>Número de municipios y ciudades atendidas/Total municipios y ciudades de la región * 100</t>
  </si>
  <si>
    <t>14.3%</t>
  </si>
  <si>
    <t>14,3%</t>
  </si>
  <si>
    <t xml:space="preserve">Tendencia: Buena.  Los municipios han logrado buena cobertura gracias a la adquisición de equipos requeridos  </t>
  </si>
  <si>
    <t>Innovación tecnológica</t>
  </si>
  <si>
    <t>Implementación de nuevas tecnologías / Proyectos aprobados *100</t>
  </si>
  <si>
    <t xml:space="preserve"> Tendencia: Meritoria. Se estan gestionando convenios para la adquisición de nuevos equipos</t>
  </si>
  <si>
    <t xml:space="preserve">Equipos de transmisión </t>
  </si>
  <si>
    <t>Equipos existentes/Equipos requeridos * 100</t>
  </si>
  <si>
    <t>16%</t>
  </si>
  <si>
    <t xml:space="preserve">Tendencia: Buena. se ha  logrado mantener en óptimo funcionamiento los equipos, mediante la supervisión diaria del estado de los trasmisores en cada uno de los cerros, pero aún no se han adquirido más. </t>
  </si>
  <si>
    <t xml:space="preserve">ANALISIS DEL INDICADOR OP4 (TENDENCIA) </t>
  </si>
  <si>
    <t>Tendencia: Buena. El canal esta cubriendo la mayor parte de los municipios con los equipos requeridos para ello</t>
  </si>
  <si>
    <t xml:space="preserve"> Tendencia: Meritoria. A través del plan de inversion 2013 se logro adquirir tecnología necesaria para los formatos de televisión</t>
  </si>
  <si>
    <t xml:space="preserve"> PLAN ESTRATEGICO:     Nº Objetivo: OE4   Nº Estrategia: LE3    Código Indicador: OP4      Tipo de Indicador:   Eficacia: ___    Eficiencia:   X   Efectividad: ___      Periodicidad: Semestral</t>
  </si>
  <si>
    <t>ESTADO ACTUAL DE INDICA A: Dcbre 31 de 2013</t>
  </si>
  <si>
    <t xml:space="preserve">ANALISIS DEL INDICADOR d4 (TENDENCIA) </t>
  </si>
  <si>
    <t>Tendencia: Buena. A traves del touchstream, fly, microondas, unidades móviles se se pueden ejecutar trasmisiones en vivo y vía streaming  desde diferentes puntos de la región</t>
  </si>
  <si>
    <t xml:space="preserve"> Tendencia: Meritoria. A través del plan de inversion 2013 y  el fortalecimiento de la WebTRO se adquirieron equipos para mejorar la plataforma</t>
  </si>
  <si>
    <t xml:space="preserve">PROCESO:    GESTION TECNICA                                          DEPENDENCIA QUE EJECUTA EL PROCESO:     GESTION TECNICA     </t>
  </si>
  <si>
    <t>PLAN ESTRATEGICO:     Nº Objetivo: OE4   Nº Estrategia: _LE3 _   Código Indicador: d4      Tipo de Indicador:   Eficacia:          Eficiencia: ____   Efectividad: _ X__       Periodicidad: Semestral</t>
  </si>
  <si>
    <t xml:space="preserve">PROCESO:   DIRECCIÓN Y PLANEACIÓN                                       DEPENDENCIA QUE EJECUTA EL PROCESO:   GESTION  DE PLANEACIÓN INSTITUCIONAL            </t>
  </si>
  <si>
    <t xml:space="preserve">PLAN ESTRATEGICO:     Nº Objetivo: OE4  Nº Estrategia:  LE4    Código Indicador: NC4      Tipo de Indicador:   Eficacia: X     Eficiencia: ____   Efectividad: _ __       Periodicidad: Semestral  </t>
  </si>
  <si>
    <t xml:space="preserve">                                           PROCESO:    DIRECCIÓN Y PLANEACIÓN                             DEPENDENCIA QUE EJECUTA EL PROCESO:     GESTION DE PLANEACIÓN INSTITUCIONAL                </t>
  </si>
  <si>
    <t>PLAN ESTRATEGICO:     Nº Objetivo: OE4  Nº Estrategia: LE4  Código Indicador: OP4      Tipo de Indicador:   Eficacia:          Eficiencia: __X__   Efectividad: _ __       Periodicidad: Semestral</t>
  </si>
  <si>
    <t xml:space="preserve">PROCESO:    DIRECCIÓN Y PLANEACIÓN                             DEPENDENCIA QUE EJECUTA EL PROCESO:     GESTION DE PLANEACIÓN INSTITUCIONAL                </t>
  </si>
  <si>
    <t>PLAN ESTRATEGICO:     Nº Objetivo: OE4   Nº Estrategia: LE4    Código Indicador: d5      Tipo de Indicador:   Eficacia:          Eficiencia: ____   Efectividad: _ X__       Periodicidad: Semestral</t>
  </si>
  <si>
    <r>
      <t xml:space="preserve">PROCESO:    </t>
    </r>
    <r>
      <rPr>
        <u/>
        <sz val="9"/>
        <color theme="1"/>
        <rFont val="Arial"/>
        <family val="2"/>
      </rPr>
      <t>__PROGRAMACION Y PRODUCCION ________</t>
    </r>
    <r>
      <rPr>
        <sz val="9"/>
        <color theme="1"/>
        <rFont val="Arial"/>
        <family val="2"/>
      </rPr>
      <t xml:space="preserve">                                          DEPENDENCIA QUE EJECUTA EL PROCESO:      </t>
    </r>
    <r>
      <rPr>
        <u/>
        <sz val="9"/>
        <color theme="1"/>
        <rFont val="Arial"/>
        <family val="2"/>
      </rPr>
      <t>_________PROGRAMACION Y PRODUCCION _____</t>
    </r>
    <r>
      <rPr>
        <sz val="9"/>
        <color theme="1"/>
        <rFont val="Arial"/>
        <family val="2"/>
      </rPr>
      <t xml:space="preserve">    </t>
    </r>
  </si>
  <si>
    <r>
      <t>PLAN ESTRATEGICO:     Nº Objetivo: _</t>
    </r>
    <r>
      <rPr>
        <u/>
        <sz val="9"/>
        <color theme="1"/>
        <rFont val="Arial"/>
        <family val="2"/>
      </rPr>
      <t>OE1</t>
    </r>
    <r>
      <rPr>
        <sz val="9"/>
        <color theme="1"/>
        <rFont val="Arial"/>
        <family val="2"/>
      </rPr>
      <t>__  Nº Estrategia: _</t>
    </r>
    <r>
      <rPr>
        <u/>
        <sz val="9"/>
        <color theme="1"/>
        <rFont val="Arial"/>
        <family val="2"/>
      </rPr>
      <t xml:space="preserve">LE1 _ </t>
    </r>
    <r>
      <rPr>
        <sz val="9"/>
        <color theme="1"/>
        <rFont val="Arial"/>
        <family val="2"/>
      </rPr>
      <t xml:space="preserve">  Código Indicador: _</t>
    </r>
    <r>
      <rPr>
        <u/>
        <sz val="9"/>
        <color theme="1"/>
        <rFont val="Arial"/>
        <family val="2"/>
      </rPr>
      <t>NC1</t>
    </r>
    <r>
      <rPr>
        <sz val="9"/>
        <color theme="1"/>
        <rFont val="Arial"/>
        <family val="2"/>
      </rPr>
      <t>_</t>
    </r>
    <r>
      <rPr>
        <u/>
        <sz val="9"/>
        <color theme="1"/>
        <rFont val="Arial"/>
        <family val="2"/>
      </rPr>
      <t>_</t>
    </r>
    <r>
      <rPr>
        <sz val="9"/>
        <color theme="1"/>
        <rFont val="Arial"/>
        <family val="2"/>
      </rPr>
      <t xml:space="preserve">      Tipo de Indicador:   Eficacia: </t>
    </r>
    <r>
      <rPr>
        <u/>
        <sz val="9"/>
        <color theme="1"/>
        <rFont val="Arial"/>
        <family val="2"/>
      </rPr>
      <t xml:space="preserve">  X    </t>
    </r>
    <r>
      <rPr>
        <sz val="9"/>
        <color theme="1"/>
        <rFont val="Arial"/>
        <family val="2"/>
      </rPr>
      <t xml:space="preserve">   Eficiencia:       Efectividad:       Periodicidad: Semestral</t>
    </r>
  </si>
  <si>
    <t xml:space="preserve">ANALISIS DEL INDICADOR NC1 (TENDENCIA) </t>
  </si>
  <si>
    <t>Aprobación Manual de estilo y socialización</t>
  </si>
  <si>
    <t>Numero  del manual de estilo actualizado y aprobado/  Numero del manual de estilo socializado a productores internos y externos* 100.</t>
  </si>
  <si>
    <t>La Junta Directiva aprobó el manual de estilo, mediante la resolución 049 de julio 15 de 2012, pero la socialización se llevó a cabo en enero del año 2013, en el cual participaron productores externos e internos, de los cuales está conformada la parrilla de programación</t>
  </si>
  <si>
    <t>Eventos de capacitación</t>
  </si>
  <si>
    <t>Número de capacitaciones ejecutados\ Numero total de capacitaciones programados* 100.</t>
  </si>
  <si>
    <t>Avance financiero para actualizar los procesos de archivo filmico y Colsed Caption</t>
  </si>
  <si>
    <t>Numero de recurso financiero adquiridos / Total de recursos requeridos* 100</t>
  </si>
  <si>
    <t>Personal Especializado para el control técnico y de calidad en contenidos</t>
  </si>
  <si>
    <t>Número de personal especializado asignado/ Número de personal especializado requerido* 100</t>
  </si>
  <si>
    <t>Se contrató al personal especializado para el control técnico y calidad en contenidos, pero se observa que por la modificación de parrilla el número de programas a emitirse es mayor y se requiere de otra persona especializada</t>
  </si>
  <si>
    <t>Estructura de la parrilla de programación</t>
  </si>
  <si>
    <t>Número de programas (programados y propuestos) / Número de programas acordes a la parilla* 100.</t>
  </si>
  <si>
    <t>Se cumplió con la estructuración de la parrilla de Programación, ubicando a los programas en los horarios y las franjas establecidas en la parrilla, de acuerdo al contenido de los mismos,</t>
  </si>
  <si>
    <t xml:space="preserve">PROCESO:    __PROGRAMACION Y PRODUCCION ________                                          DEPENDENCIA QUE EJECUTA EL PROCESO:      _________PROGRAMACION Y PRODUCCION _____    </t>
  </si>
  <si>
    <t>ESTADO FINAL DE INDICA A:dcbre 31 de 2013</t>
  </si>
  <si>
    <t xml:space="preserve">ANALISIS DEL INDICADOR OP1 (TENDENCIA) </t>
  </si>
  <si>
    <t>Número  del manual de estilo actualizado y aprobado/  Número del manual de estilo socializado a productores internos y externos* 100.</t>
  </si>
  <si>
    <t>Número de eventos ejecutados\ Número de eventos programados* 100.</t>
  </si>
  <si>
    <t xml:space="preserve">Se identificó los talleres y capacitaciones que el personal necesita actualizar, se realizó un cronograma de fechas y actividades y se realizaron las respectivas capacitaciones.  </t>
  </si>
  <si>
    <t>Número de recurso financiero adquiridos / Total de recursos requeridos* 100</t>
  </si>
  <si>
    <t>Con la aprobación del proyecto de la ANTV se ejecutaron los recursos aprobados para el centro de archivo audiovisual del Canal TRO</t>
  </si>
  <si>
    <t>Personal Especializado</t>
  </si>
  <si>
    <t>Se contrató a una persona especializada para el control de contenido de la programación a emitirse ubicada en la parrilla del Canal TRO.</t>
  </si>
  <si>
    <t>Parrilla de programación de contenidos</t>
  </si>
  <si>
    <t>Ha sido eficiente de acuerdo a los contenidos producidos por el Canal y por los Externos; se ha logrado organizar la programación.</t>
  </si>
  <si>
    <t xml:space="preserve"> PROCESO:   PROGRAMACION Y PRODUCCION                                           DEPENDENCIA QUE EJECUTA EL PROCESO:     PROGRAMACIÓN Y PRODUCCIÓN                   </t>
  </si>
  <si>
    <t>PLAN ESTRATEGICO:     Nº Objetivo: __OE1_  Nº Estrategia: _LE1__    Código Indicador: __OP1_      Tipo de Indicador:   Eficacia: ___    Eficiencia: __X__   Efectividad: ___       Periodicidad: Semestral</t>
  </si>
  <si>
    <t>RESULTADO VIGENCIA:      2013</t>
  </si>
  <si>
    <t xml:space="preserve">ANALISIS DEL INDICADOR d1 (TENDENCIA) </t>
  </si>
  <si>
    <t>Aprobación manual</t>
  </si>
  <si>
    <t>Número  del manual de estilo actualizado y aprobado/  Número del manual de estilo implementado* 100.</t>
  </si>
  <si>
    <t>EL manual de estilo ha sido efectivo en cuanto a programación y producción; el cual ha avanzado en la forma visual de los programas y contenidos, sin embargo para el cumplimiento  hace falta algunos ajustes que no son directos de esta área</t>
  </si>
  <si>
    <t>Las capacitaciones han sido efectivas porque se ha mejorado la calidad técnica de los programas y la capacitación individual de los contratistas.</t>
  </si>
  <si>
    <t>Avance financiero</t>
  </si>
  <si>
    <t>La aprobación y ejecución del proyecto permite la preservación del material audiovisual de manera digital, lo cual lleva a que sea más ágil el proceso del archivo audiovisual</t>
  </si>
  <si>
    <t>Se contrató a una persona especializada, disminuyendo el riesgo de emitir contenidos que infrinjan la normatividad establecida por los entes de control y la entidad</t>
  </si>
  <si>
    <t xml:space="preserve">Se ajustó la parrilla de acuerdo a la normatividad existente por externos y a nivel interno, creando el comité de evaluación de propuestas de Televisión Regional del Oriente Ltda Canal TRO según resolución 230 de Septiembre 23 de 2013, donde se llevan a cabo evaluaciones que permiten hacer una estructuración de parrilla más objetiva. </t>
  </si>
  <si>
    <t>PLAN ESTRATEGICO:     Nº Objetivo: _OG__  Nº Estrategia: _Mp _   Código Indicador: _d1 a d6  __      Tipo de Indicador:   Eficacia:          Eficiencia: ____   Efectividad: _ X__       Periodicidad: Semestral</t>
  </si>
  <si>
    <t xml:space="preserve">ANALISIS DEL INDICADOR NC6 ( TENDENCIA) </t>
  </si>
  <si>
    <t>cronograma</t>
  </si>
  <si>
    <t>No. De capacitaciones ejecutadas/ No. De capacitaciones programadas *100</t>
  </si>
  <si>
    <t>Se realizarón las capacitaciones sobre la normatividad jurídica del canal TRO a todo el personal.</t>
  </si>
  <si>
    <t>El Manual interno de contratación está siendo objeto de estudio para su reforma. Se implementó el manual de supervisión que forma parte integral del manual de contratación. Se realizó una capacitación de manera general</t>
  </si>
  <si>
    <t>Estatutos Ajustados</t>
  </si>
  <si>
    <t>Se cumplieron las actividades programadas para la elaboración del proyecto de reforma de estatutos. Se presentó a la Junta Administradora, pero aún no ha sido aprobada la reforma.</t>
  </si>
  <si>
    <t xml:space="preserve">PROCESO:    __GESTION JURIDICA                                        DEPENDENCIA QUE EJECUTA EL PROCESO:     GESTION JURIDICA                </t>
  </si>
  <si>
    <t>PLAN ESTRATEGICO:     Nº Objetivo: __OE6_  Nº Estrategia: __LE4_    Código Indicador: __NC6_      Tipo de Indicador:   Eficacia: X     Eficiencia: ____   Efectividad: _ __       Periodicidad: Semestral</t>
  </si>
  <si>
    <t>Numero de aspectos a modificar / No. De  aspectos modificados*100</t>
  </si>
  <si>
    <t xml:space="preserve">ANALISIS DEL INDICADOR OP6  (TENDENCIA) </t>
  </si>
  <si>
    <t>Cronograma de capacitaciones</t>
  </si>
  <si>
    <t>capacitaciones ejecutadas/capacitaciones programadasx100</t>
  </si>
  <si>
    <t>Se realizaron capacitaciones sobre la normatividad jurídica, involucrando a todos los funcionarios del canal.</t>
  </si>
  <si>
    <t>Se realizaron capacitaciones sobre el manual interno de contratación y se continua evaluando para hacer las respectivas modificaciones</t>
  </si>
  <si>
    <t>Estatutos ajustados</t>
  </si>
  <si>
    <t>Número de aspectos a modificar / Número de aspectos modificados * 100</t>
  </si>
  <si>
    <t xml:space="preserve">Se realizó la reforma de estatutos y se presentó a la Junta, pero esta pendiente de aprobación. </t>
  </si>
  <si>
    <t xml:space="preserve">PROCESO:    __GESTION JURIDICA                                   DEPENDENCIA QUE EJECUTA EL PROCESO:     GESTION JURIDICA                 </t>
  </si>
  <si>
    <t xml:space="preserve">PLAN ESTRATEGICO:     Nº Objetivo: _OE6__  Nº Estrategia: _LE4_   Código Indicador: _OP6__      Tipo de Indicador:   Eficacia:          Eficiencia: __X__   Efectividad: _ __       Periodicidad: Semestral </t>
  </si>
  <si>
    <t xml:space="preserve">Cronograma de capacitaciones </t>
  </si>
  <si>
    <t>Se socializó a los funcionarios y/o contratistas la normatividad jurídica existente en el canal TRO, teniendo buena aceptación por parte de los asistentes.</t>
  </si>
  <si>
    <t>El manual interno de contratación se está estudiando para realizarle una reforma.</t>
  </si>
  <si>
    <t>Estatutos Ajustado</t>
  </si>
  <si>
    <t>Estamos en espera de aprobación por parte de la Junta  ya que fue modificado</t>
  </si>
  <si>
    <t xml:space="preserve">PROCESO:   GESTION JURIDICA                                          DEPENDENCIA QUE EJECUTA EL PROCESO:     GESTION JURIDICA    </t>
  </si>
  <si>
    <t>PLAN ESTRATEGICO:     Nº Objetivo:  OG6   Nº Estrategia: L4   Código Indicador: d6      Tipo de Indicador:   Eficacia:          Eficiencia: ____   Efectividad: _ X__       Periodicidad: Semestral</t>
  </si>
  <si>
    <t>Número de aspectos a modificar / No. De  aspectos modificados*100</t>
  </si>
  <si>
    <t>La jurídica del canal TRO realizó capacitación a los supervisores de los contratos para que realicen la respectiva supervisión, de acuerdo a las disposiciones legales vigentes.</t>
  </si>
  <si>
    <t>Con la adquisión de equipos del plan de inversión 2013 se complementa la transmisión tanto externa como interna</t>
  </si>
  <si>
    <t>Se realizó una capacitación de periodismo y de producción de televisión con invitados del canal RCN, se convoco a todo el personal de Producción camarografos, editores, coordinadores de piso, switcherman, directores de programas y periodistas este taller tuvo un tiempo de 8 horas. Por otra parte Programación pidio al área de técnica la capacitación del manejo del VSN con todo el equipo de emisión, Closed Caption, tráfico, archivo audiovisual.
Además el SENA capacitó a un grupo del área de producción en cuanto a manejo técnico, fotografía, edición, cámaras</t>
  </si>
  <si>
    <t>La ANTV aprobó recursos para el proyecto de infraestructura técnologica según resolución 0632 de 2013,</t>
  </si>
  <si>
    <t>Se aprobó el manual de estilo en el 2012 y se hacen socializaciones cada vez que haya la necesidad.</t>
  </si>
  <si>
    <t xml:space="preserve">LINEA BASE </t>
  </si>
  <si>
    <t xml:space="preserve">OBJETIVO ESPECIFICO  </t>
  </si>
  <si>
    <t xml:space="preserve">NOMBRE  DEL INDICADOR </t>
  </si>
  <si>
    <t xml:space="preserve">Es una meta a largo plazo que una organización se propone alcanzar para cumplir con su misión y visión. </t>
  </si>
  <si>
    <t>Son acciones detalladas y medibles que se establecen para lograr los objetivos estratégicos de manera más concreta y directa.</t>
  </si>
  <si>
    <t>Promover un entorno laboral seguro y saludable para todos los empleados del Canal TRO, asegurando el cumplimiento de la normativa del SG-SST y fomentando una cultura de prevención de riesgos laborales.</t>
  </si>
  <si>
    <t xml:space="preserve">Cumplimiento del SG-SST </t>
  </si>
  <si>
    <t xml:space="preserve">DESCRIPCIÓN DEL INDICADOR </t>
  </si>
  <si>
    <t xml:space="preserve">Porcentaje (%) </t>
  </si>
  <si>
    <t xml:space="preserve">TIPO DE INDICADOR </t>
  </si>
  <si>
    <t>Eficiencia en el Uso de Recursos</t>
  </si>
  <si>
    <t>Medir la eficacia en la gestión de recursos financieros propios en comparación con los compromisos adquiridos.</t>
  </si>
  <si>
    <t>Eficiencia en la Gestión de Pagos</t>
  </si>
  <si>
    <t>Medir la eficiencia del proceso de pagos, evaluando el cumplimiento de los plazos de pago.</t>
  </si>
  <si>
    <t>Control del Flujo de Efectivo</t>
  </si>
  <si>
    <t>Evaluar la situación de liquidez del canal TRO mediante la comparación entre ingresos y giros (pagos realizados).</t>
  </si>
  <si>
    <t>Estabilidad Financiera</t>
  </si>
  <si>
    <t>Presentar la situación financiera del canal TRO en términos de su capacidad para cubrir sus obligaciones a corto plazo.</t>
  </si>
  <si>
    <t>Activo Corriente / Pasivo Corriente</t>
  </si>
  <si>
    <t>Número (#).</t>
  </si>
  <si>
    <t>Medir qué tan efectivamente el canal TRO utiliza sus recursos financieros propios en comparación con los compromisos financieros que ha adquirido, proporcionando una métrica que refleje la eficacia en la gestión de sus finanzas internas.</t>
  </si>
  <si>
    <t xml:space="preserve"> Evaluar la eficiencia del proceso de pagos del canal TRO, analizando el porcentaje de órdenes de pago que se pagan dentro de un período de tiempo específico en relación con el total de órdenes de pago </t>
  </si>
  <si>
    <t xml:space="preserve"> Evaluar la situación de liquidez del canal TRO comparando los ingresos generados con los pagos realizados, lo que proporciona una visión de la capacidad del canal para cubrir sus gastos operativos y financieros en el corto plazo.</t>
  </si>
  <si>
    <t xml:space="preserve"> Presentar la situación financiera del canal TRO en términos de su capacidad para cumplir con sus obligaciones a corto plazo, utilizando la relación entre el activo corriente y el pasivo corriente como medida de estabilidad y solvencia financiera.</t>
  </si>
  <si>
    <t>Evaluar el éxito en el posicionamiento de marca a través de alianzas estratégicas</t>
  </si>
  <si>
    <t>Establecer nuevas alianzas estratégicas que contribuyan al posicionamiento de la marca del Canal TRO en diferentes escenarios y grupos de interés, aumentando así la interacción y la participación de las audiencias en las actividades del canal.</t>
  </si>
  <si>
    <t>Resultado</t>
  </si>
  <si>
    <t xml:space="preserve">Porcentaje </t>
  </si>
  <si>
    <t>Cumplimiento</t>
  </si>
  <si>
    <t xml:space="preserve">Incremento de seguidores </t>
  </si>
  <si>
    <t>Fomentar la creación y difusión de contenidos digitales innovadores que apoyen las diversas líneas de producción del Canal TRO, incrementando la visibilidad y alcance en redes sociales y sitios web.</t>
  </si>
  <si>
    <t xml:space="preserve">Creación de contenido digitales propios para las diferentes redes sociales </t>
  </si>
  <si>
    <t xml:space="preserve">N° de contenidos propios realizados en redes sociales y sitios web </t>
  </si>
  <si>
    <t xml:space="preserve">Eficacia </t>
  </si>
  <si>
    <t>Incrementar la base de seguidores en las redes sociales del Canal TRO, fortaleciendo la presencia digital y el alcance de los contenidos producidos.</t>
  </si>
  <si>
    <t xml:space="preserve">Desempeño </t>
  </si>
  <si>
    <t xml:space="preserve">Cumplimiento </t>
  </si>
  <si>
    <t>Porcentaje de Cumplimiento de la Ley de Transparencia y Acceso a la Información</t>
  </si>
  <si>
    <t>Este indicador refleja el porcentaje de cumplimiento de las obligaciones establecidas en la Ley de Transparencia y Acceso a la Información por parte de la entidad, basado en la calificación obtenida en la Matriz ITA.</t>
  </si>
  <si>
    <t xml:space="preserve">Incremento de la Inversión en Contenidos Audiovisuales con Financiamiento del Ministerio </t>
  </si>
  <si>
    <t>Número de Nuevos Clientes</t>
  </si>
  <si>
    <t>Total de Nuevos Clientes en el Período</t>
  </si>
  <si>
    <t>Crecimiento de las Ventas</t>
  </si>
  <si>
    <t>Mide el incremento porcentual en las ventas totales de la entidad durante cada mes en comparación con el mes anterior.</t>
  </si>
  <si>
    <t>Cumplimiento de los proyectos formulados en la hoja de ruta del Plan Estratégico de Tecnologías de la Información - PETI 2024.</t>
  </si>
  <si>
    <t>Medir el progreso y grado de cumplimiento de los proyectos establecidos en la hoja de ruta del Plan Estratégico de Tecnologías de la Información PETI a través de la ejecución y reporte de las acciones previstas.</t>
  </si>
  <si>
    <t xml:space="preserve">Porcentaje de avance de los proyectos programados en el Plan Estratégico de tecnologías de la información - PETI /Porcentaje programado de proyectos del Plan Estratégico de tecnologías de la información - PETI para la vigencia </t>
  </si>
  <si>
    <t>Cumplimiento de actividades del Plan de tratamiento de riesgos de seguridad y privacidad de la información 2024.</t>
  </si>
  <si>
    <t>Realizar el seguimiento al cumplimiento de las actividades programadas en el Plan de tratamiento de riesgos de seguridad y privacidad de la información</t>
  </si>
  <si>
    <t>Porcentaje de avances de las acciones programadas en el Plan de tratamiento de riesgos de seguridad y privacidad de la información./Porcentaje programado de acciones del Plan de tratamiento de riesgos de  seguridad y privacidad de la información para la vigencia</t>
  </si>
  <si>
    <t xml:space="preserve">Eficiencia </t>
  </si>
  <si>
    <t xml:space="preserve">Medir el crecimiento en los ingresos generados por el alquiler de equipos de infraestructura tecnológica. </t>
  </si>
  <si>
    <t>Medir el grado de cumplimiento de las actividades y acciones establecidas en el Plan Institucional de Archivos (PINAR), reflejando la efectividad de su implementación.</t>
  </si>
  <si>
    <t xml:space="preserve"> Eficacia</t>
  </si>
  <si>
    <t xml:space="preserve">Unidad </t>
  </si>
  <si>
    <t xml:space="preserve">Alianzas establecidas </t>
  </si>
  <si>
    <t xml:space="preserve"> Operativo </t>
  </si>
  <si>
    <t>Difundir boletines internos de comunicación  para divulgar información institucional a sus colaboradores</t>
  </si>
  <si>
    <t>(Novedades recibidas de PQRSD/ Novedades atendidas PQRSD )*100</t>
  </si>
  <si>
    <t xml:space="preserve">Seguimiento PQRSD </t>
  </si>
  <si>
    <t>Eficacia</t>
  </si>
  <si>
    <t>Porcentaje</t>
  </si>
  <si>
    <t xml:space="preserve">Medir la cantidad  los contenidos digitales innovadores creados y difundidos por el equipo digital del Canal TRO. </t>
  </si>
  <si>
    <t xml:space="preserve">N° de seguidores en cada red social </t>
  </si>
  <si>
    <t xml:space="preserve"> Evaluar la efectividad del equipo de TRO digital para atraer y retener seguidores. Este indicador es esencial para medir la capacidad  para aumentar su visibilidad e impacto en plataformas como Facebook, X, Instagram, tik tok,entre otras, lo que a su vez contribuye a amplificar la difusión de los contenidos transmitidos a través de estas redes</t>
  </si>
  <si>
    <t xml:space="preserve">Trimestral </t>
  </si>
  <si>
    <t>Garantizar un cumplimiento integral de las obligaciones establecidas en la Ley de Transparencia y Acceso a la Información, alcanzando un porcentaje de cumplimiento del 2% según la evaluación realizada mediante la Matriz ITA.</t>
  </si>
  <si>
    <t xml:space="preserve"> Porcentaje de Cumplimiento  de la calificación obtenida en la Matriz ITA.</t>
  </si>
  <si>
    <t>Crecimiento</t>
  </si>
  <si>
    <t>META DEL CUATRENIO</t>
  </si>
  <si>
    <t>(cuentas pagadas en el periodo  / Total de cuentas por pagar) * 100%</t>
  </si>
  <si>
    <t>FRECUENCIA</t>
  </si>
  <si>
    <t>Trimestral</t>
  </si>
  <si>
    <t>Ejecucion presupuestal activa reconocida en el periodo/ Ejecucion presupuestal pasiva obligada en el periodo (&gt;0,5)</t>
  </si>
  <si>
    <t>&gt;1</t>
  </si>
  <si>
    <t>&gt;0,5</t>
  </si>
  <si>
    <t>&gt;0,3</t>
  </si>
  <si>
    <t xml:space="preserve">Rentabilidad del activo </t>
  </si>
  <si>
    <t xml:space="preserve">Presentar un desempeño operativo positivo sobre los activos que controla la entidad </t>
  </si>
  <si>
    <t>Beneficio neto obtenido en el periodo/ total activo de la empresa (&gt;1)</t>
  </si>
  <si>
    <t xml:space="preserve"> Eficiencia</t>
  </si>
  <si>
    <t>&gt;0,1</t>
  </si>
  <si>
    <t>&gt;0,05</t>
  </si>
  <si>
    <t xml:space="preserve">Cumplimiento del cronograma propuesto para Tomas Físicas de Inventarios en la vigencia </t>
  </si>
  <si>
    <t>Medir el avance en el cumplimiento de actividades programadas en aras de prevenir la pérdida de bienes muebles y equipos de Canal TRO</t>
  </si>
  <si>
    <t>(Numero de tomas físicas ejecutadas/ Numero de tomas físicas programadas) *100</t>
  </si>
  <si>
    <t xml:space="preserve">Anual </t>
  </si>
  <si>
    <t>Porcentaje (%)</t>
  </si>
  <si>
    <t xml:space="preserve">SLB </t>
  </si>
  <si>
    <t>Implementar el Software de inventarios del Canal para el control eficaz de los activos fijos de la Entidad</t>
  </si>
  <si>
    <t>Controlar la salida, ingreso y 
estado de los bienes del Canal 
mediante la estandarización del 
Software de inventarios.</t>
  </si>
  <si>
    <t xml:space="preserve">% de cumplimiento de 
Implementación del software </t>
  </si>
  <si>
    <t>SLB</t>
  </si>
  <si>
    <t>(Numero de actividades realizadas PINAR/ Total de actividades planificadas PINAR)*100</t>
  </si>
  <si>
    <t>Mantener y mejorar continuamente el sistema de gestión de calidad para asegurar la conformidad con la norma ISO 9001:2015</t>
  </si>
  <si>
    <t xml:space="preserve">Medir el cumplimiento del Sistema de Gestión de Seguridad y Salud en el Trabajo (SG-SST) en el Canal TRO, en relación con los requisitos legales y normativos establecidos. </t>
  </si>
  <si>
    <t>(Número de auditorías internas programadas  / Número total de auditorías realizadas) * 100.</t>
  </si>
  <si>
    <t>Dar cumplimiento a los requisitos establecidos en  la norma ISO 9001:2015</t>
  </si>
  <si>
    <t xml:space="preserve">CERTIFICACIÓN ENTE CERTICADOR </t>
  </si>
  <si>
    <t xml:space="preserve">Eficiencia   </t>
  </si>
  <si>
    <t xml:space="preserve">PROCESO </t>
  </si>
  <si>
    <t xml:space="preserve">LINEA ESTRATÉGICA </t>
  </si>
  <si>
    <t xml:space="preserve">Define la dirección y áreas clave de enfoque para una organización. </t>
  </si>
  <si>
    <t>Nombre del área de gestión encargada de supervisar y coordinar un conjunto específico de actividades interrelacionadas diseñadas para lograr un objetivo específico dentro de la organización.</t>
  </si>
  <si>
    <t xml:space="preserve">Gestión de Comunicaciones y mercadeo </t>
  </si>
  <si>
    <t xml:space="preserve">Gestión de TRO Digital </t>
  </si>
  <si>
    <t xml:space="preserve">Gestión de Mejoramiento Continuo </t>
  </si>
  <si>
    <t>Gestión de TRO Digital</t>
  </si>
  <si>
    <t xml:space="preserve">Gestión Técnica y Emisión </t>
  </si>
  <si>
    <t>Numero</t>
  </si>
  <si>
    <t xml:space="preserve">Identificar las respuestas de PQRSD por cada área del canal y garantizar la respuesta oportuna </t>
  </si>
  <si>
    <t xml:space="preserve">Unidades </t>
  </si>
  <si>
    <t xml:space="preserve">Incremento de ingresos por venta de servicios en plataformas digitales  </t>
  </si>
  <si>
    <t>Certificación vigente</t>
  </si>
  <si>
    <t xml:space="preserve">Mantener la Certificación </t>
  </si>
  <si>
    <t xml:space="preserve">Gestión de Bienes y Servicios </t>
  </si>
  <si>
    <t xml:space="preserve">Alianzas Estratégicas con grupos de interés </t>
  </si>
  <si>
    <t>Monitorear el cierre periódico de las novedades emitidas por los públicos externos</t>
  </si>
  <si>
    <t>(Recaudo Acumulado de Recursos Propios / pagos de Recursos Propios) * 100%</t>
  </si>
  <si>
    <t xml:space="preserve">Permite evaluar la eficiencia de los activos existentes en la generación e utilidades de la entidad </t>
  </si>
  <si>
    <t>Incrementar el recursos para la producción de contenidos para el Canal TRO</t>
  </si>
  <si>
    <t>Aumento de producción propia</t>
  </si>
  <si>
    <t>Gestión de Talento Humano</t>
  </si>
  <si>
    <t>(Número de actividades  ejecutadas en el período del Plan de trabajo del SST/Número de actividades  programadas en el período del Plan de trabajo del SST)*100</t>
  </si>
  <si>
    <t>Evaluar la conformidad de los procesos y procedimientos del Canal TRO con los requisitos de la norma ISO 9001:2015.</t>
  </si>
  <si>
    <t>Asegurar el recurso para la realización de la auditoria externa por parte del Ente certificador para el mantenimiento de la Certificación de Calidad ISO 9001:2015</t>
  </si>
  <si>
    <t xml:space="preserve">Incrementar el alquiler de equipos de infraestructura tecnológica </t>
  </si>
  <si>
    <t xml:space="preserve">OBJETIVO ESTRATÉGICO  </t>
  </si>
  <si>
    <t>Aumentar los ingresos generados a través de la prestación de servicios de producción para terceros, contribuyendo a la sostenibilidad financiera del canal TRO</t>
  </si>
  <si>
    <t>Ingresos Totales=(Ventas de Servicios de Produccion)+(Cesion de Espacio)
+(Alquiler de Equipos)*100</t>
  </si>
  <si>
    <t>( Ventas Proyectadas/ Ventas Ejecutadas)×100</t>
  </si>
  <si>
    <t>Aumentar los ingresos mensuales por la venta de pauta publicitaria, con el fin de contribuir a la sostenibilidad financiera del canal.</t>
  </si>
  <si>
    <t>Generar  ingresos que ayuden a fortalecer la sostenibilidad financiera del canal  a través de la comercialización de pauta publicitaria en plataformas digitales</t>
  </si>
  <si>
    <t xml:space="preserve">Proporción de necesidades de información difundida </t>
  </si>
  <si>
    <t xml:space="preserve">(Número de necesidades de información difundida / Número de necesidades de información solicitadas) *100% </t>
  </si>
  <si>
    <t>Emitir comunicados institucionales para divulgar información corporativa e institucional del Canal TRO a sus grupos de interés internos, asegurando una comunicación oportuna.</t>
  </si>
  <si>
    <t xml:space="preserve"> Cumplimiento del Plan Institucional de Archivos (PINAR)</t>
  </si>
  <si>
    <t>Lograr el  cumplimiento de las actividades establecidas en el Plan Institucional de Archivos (PINAR), asegurando así la implementación efectiva de las políticas y procedimientos de gestión documental en la organización.</t>
  </si>
  <si>
    <t xml:space="preserve"> Bienestar Laboral del Canal TRO</t>
  </si>
  <si>
    <t>Medir la eficiencia en la ejecución del plan de compras, comparando los recursos realmente ejecutados con los recursos asignados.</t>
  </si>
  <si>
    <t>Ejecutar el  plan de compras coherente a las necesidades del Canal</t>
  </si>
  <si>
    <t>Implementación del plan de compras</t>
  </si>
  <si>
    <t>(Recursos ejecutados /Recursos Asignados)*100</t>
  </si>
  <si>
    <t>Aumentar y diversificar la programación del Canal TRO con contenidos que fortalezcan la educación, la cultura y la identidad regional.</t>
  </si>
  <si>
    <t xml:space="preserve">Gestión de Producción y Programación </t>
  </si>
  <si>
    <t>Diversificación y Enriquecimiento de la Programación a través de Contenidos Educativos, Culturales y Regionales</t>
  </si>
  <si>
    <t>Evaluar  el cumplimiento de la normativa de televisión pública que requiere que al menos el 70% de la programación sea de índole cultural y educativa. Además, mide la calidad de los contenidos producidos por el Canal TRO, los cuales contribuyen al enriquecimiento de la identidad regional y al compromiso con la audiencia local y nacional</t>
  </si>
  <si>
    <t xml:space="preserve">No de horas emitas de programación educativa y cultural  </t>
  </si>
  <si>
    <t>Mensual</t>
  </si>
  <si>
    <t>Incrementar la producción y diversidad de proyectos audiovisuales para enriquecer la oferta de contenido, atraer a una mayor audiencia y fortalecer la posición del canal</t>
  </si>
  <si>
    <t>Número de proyectos producidos</t>
  </si>
  <si>
    <t>Medir la cantidad total de proyectos audiovisuales producidos en un periodo determinado.</t>
  </si>
  <si>
    <t>Numero de proyectos producidos</t>
  </si>
  <si>
    <t xml:space="preserve">Gestión TRO Digital </t>
  </si>
  <si>
    <t>Secretaria General( Financiera y Presupuestal)</t>
  </si>
  <si>
    <t xml:space="preserve">Gestión de Comercialización y Ventas </t>
  </si>
  <si>
    <t xml:space="preserve">Gestión Archivo Documental </t>
  </si>
  <si>
    <t>(Ingresos totales obtenidos por el alquiler de equipos tecnológicos en el período actual/ Ingresos totales obtenidos por el alquiler de equipos tecnológicos en el período inmediatamente anterior.)*100</t>
  </si>
  <si>
    <t>&gt;04</t>
  </si>
  <si>
    <t>&gt;0,01</t>
  </si>
  <si>
    <t xml:space="preserve">Audiencia del Canal TRO
</t>
  </si>
  <si>
    <t>Incrementar la audiencia del Canal TRO, generando mayor emoción y conexión con los televidentes.</t>
  </si>
  <si>
    <t xml:space="preserve">Analizar  el alcance y la relevancia del Canal TRO entre su audiencia, proporcionando información sobre el número de televidentes </t>
  </si>
  <si>
    <t>Número</t>
  </si>
  <si>
    <t>Fortalecer la programación del Canal TRO sea accesible para la población hipoacúsica, garantizando su inclusión y comprensión.</t>
  </si>
  <si>
    <t>Garantizar que la programación del Canal TRO  esté adaptada para garantizar el acceso y la comprensión por parte de la población hipoacúsica.</t>
  </si>
  <si>
    <t xml:space="preserve">Número de horas de programación con acceso para la población hipoacúsica </t>
  </si>
  <si>
    <t>Lograr el  cumplimiento de los proyectos programados en la hoja de ruta del Plan Estratégico de Tecnologías de la Información (PETI) para el año período establecido.</t>
  </si>
  <si>
    <t>Alcanzar un cumplimiento  de las actividades programadas en el Plan de tratamiento de riesgos de seguridad y privacidad de la información para el año garantizando la implementación  de  las medidas y acciones previstas para mitigar los riesgos.</t>
  </si>
  <si>
    <t>Aumentar la base de clientes en el próximo año.</t>
  </si>
  <si>
    <t>Medir la cantidad de nuevos clientes incorporados a la base de clientes durante un período específico</t>
  </si>
  <si>
    <t>Medir  el grado de satisfacción  de los empleados en su entorno laboral.</t>
  </si>
  <si>
    <t>Asegurar un ambiente laboral saludable y propicio para el bienestar integral de los empleados del Canal TRO, promoviendo su satisfacción, equilibrio y desarrollo profesional.</t>
  </si>
  <si>
    <r>
      <rPr>
        <b/>
        <sz val="10"/>
        <color theme="1"/>
        <rFont val="Aptos Narrow"/>
        <family val="2"/>
      </rPr>
      <t>CP-SST</t>
    </r>
    <r>
      <rPr>
        <sz val="10"/>
        <color theme="1"/>
        <rFont val="Aptos Narrow"/>
        <family val="2"/>
      </rPr>
      <t>(0,25%)+</t>
    </r>
    <r>
      <rPr>
        <b/>
        <sz val="10"/>
        <color theme="1"/>
        <rFont val="Aptos Narrow"/>
        <family val="2"/>
      </rPr>
      <t>CPB</t>
    </r>
    <r>
      <rPr>
        <sz val="10"/>
        <color theme="1"/>
        <rFont val="Aptos Narrow"/>
        <family val="2"/>
      </rPr>
      <t xml:space="preserve">(0,30%)+ </t>
    </r>
    <r>
      <rPr>
        <b/>
        <sz val="10"/>
        <color theme="1"/>
        <rFont val="Aptos Narrow"/>
        <family val="2"/>
      </rPr>
      <t>MCL</t>
    </r>
    <r>
      <rPr>
        <sz val="10"/>
        <color theme="1"/>
        <rFont val="Aptos Narrow"/>
        <family val="2"/>
      </rPr>
      <t>(0,15%)+</t>
    </r>
    <r>
      <rPr>
        <b/>
        <sz val="10"/>
        <color theme="1"/>
        <rFont val="Aptos Narrow"/>
        <family val="2"/>
      </rPr>
      <t>MGL</t>
    </r>
    <r>
      <rPr>
        <sz val="10"/>
        <color theme="1"/>
        <rFont val="Aptos Narrow"/>
        <family val="2"/>
      </rPr>
      <t>(0,15%)+</t>
    </r>
    <r>
      <rPr>
        <b/>
        <sz val="10"/>
        <color theme="1"/>
        <rFont val="Aptos Narrow"/>
        <family val="2"/>
      </rPr>
      <t>MPC</t>
    </r>
    <r>
      <rPr>
        <sz val="10"/>
        <color theme="1"/>
        <rFont val="Aptos Narrow"/>
        <family val="2"/>
      </rPr>
      <t xml:space="preserve">(0,15%)
</t>
    </r>
    <r>
      <rPr>
        <b/>
        <sz val="10"/>
        <color theme="1"/>
        <rFont val="Aptos Narrow"/>
        <family val="2"/>
      </rPr>
      <t xml:space="preserve">
CP-SST:</t>
    </r>
    <r>
      <rPr>
        <sz val="10"/>
        <color theme="1"/>
        <rFont val="Aptos Narrow"/>
        <family val="2"/>
      </rPr>
      <t xml:space="preserve"> cumplimiento del plan de Seguridad y salud en el trabajo SST
</t>
    </r>
    <r>
      <rPr>
        <b/>
        <sz val="10"/>
        <color theme="1"/>
        <rFont val="Aptos Narrow"/>
        <family val="2"/>
      </rPr>
      <t xml:space="preserve">CPB: </t>
    </r>
    <r>
      <rPr>
        <sz val="10"/>
        <color theme="1"/>
        <rFont val="Aptos Narrow"/>
        <family val="2"/>
      </rPr>
      <t xml:space="preserve">Cumplimiento plan de bienestar
</t>
    </r>
    <r>
      <rPr>
        <b/>
        <sz val="10"/>
        <color theme="1"/>
        <rFont val="Aptos Narrow"/>
        <family val="2"/>
      </rPr>
      <t xml:space="preserve">MCL: </t>
    </r>
    <r>
      <rPr>
        <sz val="10"/>
        <color theme="1"/>
        <rFont val="Aptos Narrow"/>
        <family val="2"/>
      </rPr>
      <t xml:space="preserve">Medición del clima laboral
</t>
    </r>
    <r>
      <rPr>
        <b/>
        <sz val="10"/>
        <color theme="1"/>
        <rFont val="Aptos Narrow"/>
        <family val="2"/>
      </rPr>
      <t>MGL:</t>
    </r>
    <r>
      <rPr>
        <sz val="10"/>
        <color theme="1"/>
        <rFont val="Aptos Narrow"/>
        <family val="2"/>
      </rPr>
      <t xml:space="preserve"> Medición de gestión laboral
</t>
    </r>
    <r>
      <rPr>
        <b/>
        <sz val="10"/>
        <color theme="1"/>
        <rFont val="Aptos Narrow"/>
        <family val="2"/>
      </rPr>
      <t>MPC:</t>
    </r>
    <r>
      <rPr>
        <sz val="10"/>
        <color theme="1"/>
        <rFont val="Aptos Narrow"/>
        <family val="2"/>
      </rPr>
      <t xml:space="preserve"> Medición del plan de capacitación
 </t>
    </r>
  </si>
  <si>
    <t>(Alcance de audiencia del canal TRO del periodo Actual / alcance de audiencia del canal TRO del periodo anterior) *100</t>
  </si>
  <si>
    <t>Medir los ingresos obtenidos por la comercialización de pauta publicitaria en sus contenidos a través de los diferentes medios digitales.</t>
  </si>
  <si>
    <t xml:space="preserve">Ingresos por publicidad en plataformas digitales </t>
  </si>
  <si>
    <t>Cumplimiento del programa de auditores de  Calidad ISO 9001:2015</t>
  </si>
  <si>
    <t>Mantener la certificaron de calidad bajo la ISO 9001:2015</t>
  </si>
  <si>
    <t>Mantener un registro actualizado de todos los bienes muebles, equipos y servicios en Canal TRO para asegurar una gestión eficiente de los recursos y prevenir pérdidas patrimoniales.</t>
  </si>
  <si>
    <t xml:space="preserve">Garantizar la migración de la información de los activos al software  de inventarios  con la finalidad de mantener actualizados los registros de los movimientos </t>
  </si>
  <si>
    <t>Incrementar los ingresos generados por el alquiler de equipos de infraestructura tecnológica en  el próximo año fiscal, comparado con el período anterior.</t>
  </si>
  <si>
    <t>Código: E-PI-P03-FO1</t>
  </si>
  <si>
    <t>Versión: 03</t>
  </si>
  <si>
    <t>Fecha: 7/06/2024</t>
  </si>
  <si>
    <t xml:space="preserve">FORMATO PLAN ANUAL INSTITUCIONAL </t>
  </si>
  <si>
    <t>Línea Estratégica No 4: Compromiso con la Calidad: Un Canal de Excelencia</t>
  </si>
  <si>
    <t xml:space="preserve">Fortalecer la entidad mediante el mejoramiento del desempeño institucional, garantizando el cumplimiento efectivo de los lineamientos establecidos.
</t>
  </si>
  <si>
    <t xml:space="preserve">Línea Estratégica No 3: ATRACCIÓN COMERCIAL, UNA ESTRATEGIA EFICIENTE
</t>
  </si>
  <si>
    <t xml:space="preserve"> Incrementar en un 10% los ingresos comerciales derivados de nuestros productos y servicios, mediante la revisión y ajuste de nuestras estrategias comerciales.
</t>
  </si>
  <si>
    <t xml:space="preserve"> Incrementar y fidelizar las audiencias, promoviendo una interacción significativa que permita a los televidentes e internautas sentirse parte del Canal TRO.
</t>
  </si>
  <si>
    <t xml:space="preserve"> Línea Estratégica No 2: PARTICIPACIÓN E INTERACCIÓN: SOMOS CANAL TRO
</t>
  </si>
  <si>
    <t>Crear, producir y transmitir contenido atractivo y de alta calidad en la primera pantalla y multiplataformas, con el fin de aumentar nuestra audiencia y establecer al canal como un referente destacado en la industria audiovisual a nivel nacional e internacional.</t>
  </si>
  <si>
    <t>Línea Estratégica No 1: INNOVACIÓN PARA LA EDUCCIÓN, INNOVACIÓN Y ENTRETENIMIENTO</t>
  </si>
  <si>
    <t xml:space="preserve"> Facebook 20,000
</t>
  </si>
  <si>
    <t xml:space="preserve"> Facebook 642,000
</t>
  </si>
  <si>
    <t xml:space="preserve"> 
X 12,000
</t>
  </si>
  <si>
    <t xml:space="preserve">
X 184,800
</t>
  </si>
  <si>
    <t xml:space="preserve">
 Instagram 20,000
</t>
  </si>
  <si>
    <t xml:space="preserve">
 Instagram 121,000
</t>
  </si>
  <si>
    <t xml:space="preserve"> 
TIK TOK 80.000</t>
  </si>
  <si>
    <t xml:space="preserve">
TIK TOK 2,700</t>
  </si>
  <si>
    <t xml:space="preserve"> Facebook 3,000
</t>
  </si>
  <si>
    <t xml:space="preserve"> 
 Instagram 5,000
</t>
  </si>
  <si>
    <t xml:space="preserve">
TIK TOK 20.000</t>
  </si>
  <si>
    <t xml:space="preserve">
X 3,000
 </t>
  </si>
  <si>
    <t xml:space="preserve">
Accesibilidad para la población hipoacúsica</t>
  </si>
  <si>
    <t xml:space="preserve">Incrementar los servicios de producción a terceros </t>
  </si>
  <si>
    <t>Registrar el aumento en la oferta de servicios de producción audiovisual ofrecidos por el Canal TRO a terceros, lo que incluye la producción de contenido publicitario o institucional para otras entidades o empresas.</t>
  </si>
  <si>
    <t>MIPG - MODELO INTEGRADO DE PLANEACIÓN Y GESTIÓN</t>
  </si>
  <si>
    <t>DIMENSIÓN ASOCIADA</t>
  </si>
  <si>
    <t xml:space="preserve">GESTIÓN DEL CONOCIMIENTO Y LA INNOVACIÓN </t>
  </si>
  <si>
    <t xml:space="preserve">GESTÓN CON VALORES PARA RESULTADOS </t>
  </si>
  <si>
    <t>DIRECCIÓN ESTRATEGICA PLANEACIÓN</t>
  </si>
  <si>
    <t xml:space="preserve">EVALUACIÓN DE RESULTADOS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</si>
</sst>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22" x14ac:knownFonts="1">
    <font>
      <sz val="11"/>
      <color theme="1"/>
      <name val="Calibri"/>
      <family val="2"/>
      <scheme val="minor"/>
    </font>
    <font>
      <sz val="11"/>
      <color theme="1"/>
      <name val="Calibri"/>
      <family val="2"/>
      <scheme val="minor"/>
    </font>
    <font>
      <sz val="8"/>
      <color theme="1"/>
      <name val="Arial"/>
      <family val="2"/>
    </font>
    <font>
      <sz val="8"/>
      <name val="Arial"/>
      <family val="2"/>
    </font>
    <font>
      <sz val="7"/>
      <color theme="1"/>
      <name val="Arial"/>
      <family val="2"/>
    </font>
    <font>
      <sz val="8"/>
      <color rgb="FF000000"/>
      <name val="Arial"/>
      <family val="2"/>
    </font>
    <font>
      <sz val="8"/>
      <color theme="1"/>
      <name val="Calibri"/>
      <family val="2"/>
      <scheme val="minor"/>
    </font>
    <font>
      <b/>
      <sz val="8"/>
      <color theme="1"/>
      <name val="Arial"/>
      <family val="2"/>
    </font>
    <font>
      <sz val="10"/>
      <color theme="1"/>
      <name val="Arial"/>
      <family val="2"/>
    </font>
    <font>
      <sz val="9"/>
      <color theme="1"/>
      <name val="Arial"/>
      <family val="2"/>
    </font>
    <font>
      <u/>
      <sz val="9"/>
      <color theme="1"/>
      <name val="Arial"/>
      <family val="2"/>
    </font>
    <font>
      <u/>
      <sz val="10"/>
      <color theme="1"/>
      <name val="Arial"/>
      <family val="2"/>
    </font>
    <font>
      <b/>
      <sz val="12"/>
      <color theme="1"/>
      <name val="Arial"/>
      <family val="2"/>
    </font>
    <font>
      <b/>
      <sz val="12"/>
      <name val="Arial"/>
      <family val="2"/>
    </font>
    <font>
      <sz val="11"/>
      <color theme="1"/>
      <name val="Arial"/>
      <family val="2"/>
    </font>
    <font>
      <b/>
      <sz val="11"/>
      <color theme="1"/>
      <name val="Arial"/>
      <family val="2"/>
    </font>
    <font>
      <sz val="8"/>
      <name val="Calibri"/>
      <family val="2"/>
      <scheme val="minor"/>
    </font>
    <font>
      <sz val="12"/>
      <color theme="1"/>
      <name val="Arial"/>
      <family val="2"/>
    </font>
    <font>
      <b/>
      <sz val="10"/>
      <color theme="1"/>
      <name val="Aptos Narrow"/>
      <family val="2"/>
    </font>
    <font>
      <sz val="10"/>
      <color theme="1"/>
      <name val="Aptos Narrow"/>
      <family val="2"/>
    </font>
    <font>
      <sz val="10"/>
      <name val="Aptos Narrow"/>
      <family val="2"/>
    </font>
    <font>
      <b/>
      <sz val="18"/>
      <color rgb="FF0063B2"/>
      <name val="Aptos Narrow"/>
      <family val="2"/>
    </font>
  </fonts>
  <fills count="18">
    <fill>
      <patternFill patternType="none"/>
    </fill>
    <fill>
      <patternFill patternType="gray125"/>
    </fill>
    <fill>
      <patternFill patternType="solid">
        <fgColor rgb="FFFF99FF"/>
        <bgColor indexed="64"/>
      </patternFill>
    </fill>
    <fill>
      <patternFill patternType="solid">
        <fgColor rgb="FF8456D8"/>
        <bgColor indexed="64"/>
      </patternFill>
    </fill>
    <fill>
      <patternFill patternType="solid">
        <fgColor rgb="FF6DD9FF"/>
        <bgColor indexed="64"/>
      </patternFill>
    </fill>
    <fill>
      <patternFill patternType="solid">
        <fgColor rgb="FF9ED561"/>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FFFF97"/>
        <bgColor indexed="64"/>
      </patternFill>
    </fill>
    <fill>
      <patternFill patternType="solid">
        <fgColor rgb="FF92D050"/>
        <bgColor indexed="64"/>
      </patternFill>
    </fill>
    <fill>
      <patternFill patternType="solid">
        <fgColor rgb="FFBDF9C8"/>
        <bgColor indexed="64"/>
      </patternFill>
    </fill>
    <fill>
      <patternFill patternType="solid">
        <fgColor rgb="FFF47CDA"/>
        <bgColor indexed="64"/>
      </patternFill>
    </fill>
    <fill>
      <patternFill patternType="solid">
        <fgColor theme="0"/>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5"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67">
    <xf numFmtId="0" fontId="0" fillId="0" borderId="0" xfId="0"/>
    <xf numFmtId="9" fontId="0" fillId="0" borderId="0" xfId="0" applyNumberFormat="1"/>
    <xf numFmtId="0" fontId="2" fillId="0" borderId="1" xfId="0" applyFont="1" applyBorder="1" applyAlignment="1">
      <alignment horizontal="left" vertical="center" wrapText="1"/>
    </xf>
    <xf numFmtId="9" fontId="3" fillId="0" borderId="1" xfId="0" applyNumberFormat="1" applyFont="1" applyBorder="1" applyAlignment="1">
      <alignment horizontal="center" vertical="center"/>
    </xf>
    <xf numFmtId="0" fontId="3" fillId="0" borderId="1" xfId="0" applyFont="1" applyBorder="1"/>
    <xf numFmtId="0" fontId="3" fillId="0" borderId="1" xfId="0" applyFont="1" applyBorder="1" applyAlignment="1">
      <alignment horizontal="center" vertical="center"/>
    </xf>
    <xf numFmtId="9" fontId="3" fillId="0" borderId="1" xfId="2" applyFont="1" applyBorder="1" applyAlignment="1">
      <alignment horizontal="center" vertical="center" wrapText="1"/>
    </xf>
    <xf numFmtId="0" fontId="4" fillId="0" borderId="1" xfId="0" applyFont="1" applyBorder="1" applyAlignment="1">
      <alignment horizontal="center" vertical="center" wrapText="1"/>
    </xf>
    <xf numFmtId="165" fontId="0" fillId="0" borderId="0" xfId="0" applyNumberFormat="1"/>
    <xf numFmtId="9" fontId="3"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6" fontId="0" fillId="0" borderId="0" xfId="0" applyNumberFormat="1"/>
    <xf numFmtId="9" fontId="3" fillId="0" borderId="1" xfId="1" applyNumberFormat="1" applyFont="1" applyBorder="1" applyAlignment="1">
      <alignment horizontal="center" vertical="center"/>
    </xf>
    <xf numFmtId="0" fontId="4" fillId="0" borderId="2" xfId="0" applyFont="1" applyBorder="1" applyAlignment="1">
      <alignment vertical="center" wrapText="1"/>
    </xf>
    <xf numFmtId="0" fontId="2" fillId="0" borderId="1" xfId="0" applyFont="1" applyBorder="1"/>
    <xf numFmtId="9" fontId="2" fillId="0" borderId="1" xfId="0" applyNumberFormat="1" applyFont="1" applyBorder="1" applyAlignment="1">
      <alignment horizontal="center" vertical="center"/>
    </xf>
    <xf numFmtId="9" fontId="2" fillId="0" borderId="1" xfId="2" applyFont="1" applyBorder="1" applyAlignment="1">
      <alignment horizontal="center" vertical="center"/>
    </xf>
    <xf numFmtId="0" fontId="5" fillId="0" borderId="1" xfId="0" applyFont="1" applyBorder="1" applyAlignment="1">
      <alignment horizontal="center" vertical="center" wrapText="1"/>
    </xf>
    <xf numFmtId="0" fontId="6" fillId="0" borderId="0" xfId="0" applyFont="1" applyAlignment="1">
      <alignment wrapText="1"/>
    </xf>
    <xf numFmtId="0" fontId="2" fillId="0" borderId="1" xfId="0" applyFont="1" applyBorder="1" applyAlignment="1">
      <alignment vertical="center" wrapText="1"/>
    </xf>
    <xf numFmtId="10" fontId="3" fillId="0" borderId="1" xfId="0" applyNumberFormat="1" applyFont="1" applyBorder="1" applyAlignment="1">
      <alignment horizontal="center" vertical="center"/>
    </xf>
    <xf numFmtId="10" fontId="3" fillId="0" borderId="1" xfId="2" applyNumberFormat="1" applyFont="1" applyBorder="1" applyAlignment="1">
      <alignment horizontal="center" vertical="center"/>
    </xf>
    <xf numFmtId="0" fontId="2" fillId="0" borderId="0" xfId="0" applyFont="1" applyAlignment="1">
      <alignment wrapText="1"/>
    </xf>
    <xf numFmtId="0" fontId="7" fillId="2"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7" fillId="5" borderId="1" xfId="0" applyFont="1" applyFill="1" applyBorder="1" applyAlignment="1">
      <alignment horizontal="center" vertical="center" textRotation="90" wrapText="1"/>
    </xf>
    <xf numFmtId="0" fontId="7" fillId="6" borderId="1" xfId="0" applyFont="1" applyFill="1" applyBorder="1" applyAlignment="1">
      <alignment horizontal="center" vertical="center" textRotation="90" wrapText="1"/>
    </xf>
    <xf numFmtId="0" fontId="7" fillId="7" borderId="1" xfId="0" applyFont="1" applyFill="1" applyBorder="1" applyAlignment="1">
      <alignment horizontal="center" vertical="center" textRotation="90" wrapText="1"/>
    </xf>
    <xf numFmtId="0" fontId="7" fillId="8" borderId="1" xfId="0" applyFont="1" applyFill="1" applyBorder="1" applyAlignment="1">
      <alignment horizontal="center" vertical="center" textRotation="90" wrapText="1"/>
    </xf>
    <xf numFmtId="0" fontId="7" fillId="9" borderId="1" xfId="0" applyFont="1" applyFill="1" applyBorder="1" applyAlignment="1">
      <alignment horizontal="center" vertical="center" wrapText="1"/>
    </xf>
    <xf numFmtId="0" fontId="7" fillId="10" borderId="1" xfId="0" applyFont="1" applyFill="1" applyBorder="1" applyAlignment="1">
      <alignment horizontal="center" vertical="center" wrapText="1"/>
    </xf>
    <xf numFmtId="0" fontId="7" fillId="11" borderId="1" xfId="0" applyFont="1" applyFill="1" applyBorder="1" applyAlignment="1">
      <alignment horizontal="center" vertical="center" textRotation="90" wrapText="1"/>
    </xf>
    <xf numFmtId="0" fontId="7" fillId="2" borderId="1" xfId="0" applyFont="1" applyFill="1" applyBorder="1" applyAlignment="1">
      <alignment horizontal="center"/>
    </xf>
    <xf numFmtId="0" fontId="2" fillId="0" borderId="0" xfId="0" applyFont="1"/>
    <xf numFmtId="0" fontId="8" fillId="0" borderId="0" xfId="0" applyFont="1"/>
    <xf numFmtId="0" fontId="9" fillId="0" borderId="0" xfId="0" applyFont="1" applyAlignment="1">
      <alignment vertical="center"/>
    </xf>
    <xf numFmtId="0" fontId="11" fillId="0" borderId="0" xfId="0" applyFont="1"/>
    <xf numFmtId="0" fontId="7" fillId="0" borderId="0" xfId="0" applyFont="1" applyAlignment="1">
      <alignment vertical="center"/>
    </xf>
    <xf numFmtId="0" fontId="7" fillId="0" borderId="0" xfId="0" applyFont="1" applyAlignment="1">
      <alignment horizontal="center" vertical="center"/>
    </xf>
    <xf numFmtId="0" fontId="2" fillId="0" borderId="0" xfId="0" applyFont="1" applyAlignment="1">
      <alignment horizontal="center" vertical="center"/>
    </xf>
    <xf numFmtId="9" fontId="3" fillId="0" borderId="1" xfId="2" applyFont="1" applyFill="1" applyBorder="1" applyAlignment="1">
      <alignment horizontal="center" vertical="center" wrapText="1"/>
    </xf>
    <xf numFmtId="0" fontId="8" fillId="0" borderId="0" xfId="0" applyFont="1" applyAlignment="1">
      <alignment horizontal="center" vertical="center"/>
    </xf>
    <xf numFmtId="0" fontId="9" fillId="0" borderId="0" xfId="0" applyFont="1"/>
    <xf numFmtId="0" fontId="3" fillId="0" borderId="1" xfId="0" applyFont="1" applyBorder="1" applyAlignment="1">
      <alignment horizontal="center" vertical="center" wrapText="1"/>
    </xf>
    <xf numFmtId="9" fontId="3" fillId="0" borderId="1" xfId="1" applyNumberFormat="1" applyFont="1" applyBorder="1" applyAlignment="1">
      <alignment horizontal="center" vertical="center" wrapText="1"/>
    </xf>
    <xf numFmtId="0" fontId="3" fillId="0" borderId="0" xfId="0" applyFont="1" applyAlignment="1">
      <alignment horizontal="center" vertical="center" wrapText="1"/>
    </xf>
    <xf numFmtId="164" fontId="3" fillId="0" borderId="1" xfId="1" applyFont="1" applyBorder="1"/>
    <xf numFmtId="0" fontId="2" fillId="0" borderId="1" xfId="0" applyFont="1" applyBorder="1" applyAlignment="1">
      <alignment horizontal="center" vertical="center"/>
    </xf>
    <xf numFmtId="0" fontId="0" fillId="0" borderId="1" xfId="0" applyBorder="1" applyAlignment="1">
      <alignment horizontal="center" vertical="center"/>
    </xf>
    <xf numFmtId="9" fontId="2" fillId="0" borderId="1" xfId="0" applyNumberFormat="1" applyFont="1" applyBorder="1" applyAlignment="1">
      <alignment horizontal="center" vertical="center" wrapText="1"/>
    </xf>
    <xf numFmtId="9" fontId="2" fillId="13" borderId="1" xfId="0" applyNumberFormat="1" applyFont="1" applyFill="1" applyBorder="1" applyAlignment="1">
      <alignment horizontal="center" vertical="center"/>
    </xf>
    <xf numFmtId="9" fontId="5" fillId="0" borderId="1" xfId="0" applyNumberFormat="1" applyFont="1" applyBorder="1" applyAlignment="1">
      <alignment horizontal="center" vertical="center" wrapText="1"/>
    </xf>
    <xf numFmtId="0" fontId="8" fillId="0" borderId="0" xfId="0" applyFont="1" applyAlignment="1">
      <alignment vertical="center"/>
    </xf>
    <xf numFmtId="10" fontId="2"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49" fontId="2" fillId="13" borderId="1" xfId="0" applyNumberFormat="1" applyFont="1" applyFill="1" applyBorder="1" applyAlignment="1">
      <alignment horizontal="center" vertical="center"/>
    </xf>
    <xf numFmtId="0" fontId="2" fillId="13" borderId="1" xfId="0" applyFont="1" applyFill="1" applyBorder="1" applyAlignment="1">
      <alignment horizontal="left" vertical="center" wrapText="1"/>
    </xf>
    <xf numFmtId="9" fontId="2" fillId="13" borderId="1" xfId="0" applyNumberFormat="1" applyFont="1" applyFill="1" applyBorder="1" applyAlignment="1">
      <alignment horizontal="center" vertical="center" wrapText="1"/>
    </xf>
    <xf numFmtId="13" fontId="0" fillId="0" borderId="0" xfId="0" applyNumberFormat="1" applyAlignment="1">
      <alignment horizontal="center" vertical="center"/>
    </xf>
    <xf numFmtId="0" fontId="0" fillId="0" borderId="0" xfId="0" applyAlignment="1">
      <alignment horizontal="center" vertical="center"/>
    </xf>
    <xf numFmtId="0" fontId="3" fillId="13" borderId="4" xfId="0" applyFont="1" applyFill="1" applyBorder="1" applyAlignment="1">
      <alignment horizontal="center" vertical="center" wrapText="1"/>
    </xf>
    <xf numFmtId="9" fontId="5" fillId="0" borderId="1" xfId="0" applyNumberFormat="1" applyFont="1" applyBorder="1" applyAlignment="1">
      <alignment horizontal="center" vertical="center"/>
    </xf>
    <xf numFmtId="0" fontId="0" fillId="0" borderId="1" xfId="0" applyBorder="1"/>
    <xf numFmtId="9" fontId="2" fillId="0" borderId="1" xfId="0" applyNumberFormat="1" applyFont="1" applyBorder="1" applyAlignment="1">
      <alignment vertical="center"/>
    </xf>
    <xf numFmtId="0" fontId="7" fillId="0" borderId="1" xfId="0" applyFont="1" applyBorder="1"/>
    <xf numFmtId="9" fontId="2" fillId="0" borderId="0" xfId="0" applyNumberFormat="1" applyFont="1" applyAlignment="1">
      <alignment vertical="center"/>
    </xf>
    <xf numFmtId="9" fontId="6" fillId="0" borderId="1" xfId="0" applyNumberFormat="1" applyFont="1" applyBorder="1" applyAlignment="1">
      <alignment horizontal="center" vertical="center"/>
    </xf>
    <xf numFmtId="0" fontId="2" fillId="0" borderId="1" xfId="0" applyFont="1" applyBorder="1" applyAlignment="1">
      <alignment wrapText="1"/>
    </xf>
    <xf numFmtId="9" fontId="5" fillId="0" borderId="1" xfId="2" applyFont="1" applyBorder="1" applyAlignment="1">
      <alignment horizontal="center" vertical="center" wrapText="1"/>
    </xf>
    <xf numFmtId="0" fontId="5" fillId="0" borderId="4"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2" fillId="0" borderId="4" xfId="0" applyFont="1" applyBorder="1" applyAlignment="1">
      <alignment horizontal="center" vertical="center" wrapText="1"/>
    </xf>
    <xf numFmtId="9" fontId="7" fillId="0" borderId="1" xfId="0" applyNumberFormat="1" applyFont="1" applyBorder="1" applyAlignment="1">
      <alignment horizontal="center" vertical="center"/>
    </xf>
    <xf numFmtId="9" fontId="7" fillId="0" borderId="1" xfId="0" applyNumberFormat="1" applyFont="1" applyBorder="1" applyAlignment="1">
      <alignment horizontal="center" vertical="center" wrapText="1"/>
    </xf>
    <xf numFmtId="9" fontId="7" fillId="0" borderId="1" xfId="2" applyFont="1" applyBorder="1" applyAlignment="1">
      <alignment horizontal="center" vertical="center" wrapText="1"/>
    </xf>
    <xf numFmtId="3" fontId="0" fillId="0" borderId="0" xfId="0" applyNumberFormat="1"/>
    <xf numFmtId="0" fontId="12" fillId="10" borderId="1" xfId="0" applyFont="1" applyFill="1" applyBorder="1" applyAlignment="1">
      <alignment horizontal="center" vertical="center"/>
    </xf>
    <xf numFmtId="0" fontId="19" fillId="15" borderId="1" xfId="0" applyFont="1" applyFill="1" applyBorder="1" applyAlignment="1">
      <alignment vertical="center" wrapText="1"/>
    </xf>
    <xf numFmtId="0" fontId="19" fillId="15" borderId="1" xfId="0" applyFont="1" applyFill="1" applyBorder="1" applyAlignment="1">
      <alignment horizontal="center" vertical="center" wrapText="1"/>
    </xf>
    <xf numFmtId="49" fontId="19" fillId="15" borderId="1" xfId="0" applyNumberFormat="1" applyFont="1" applyFill="1" applyBorder="1" applyAlignment="1">
      <alignment horizontal="left" vertical="center" wrapText="1"/>
    </xf>
    <xf numFmtId="0" fontId="19" fillId="15" borderId="1" xfId="0" applyFont="1" applyFill="1" applyBorder="1" applyAlignment="1">
      <alignment horizontal="left" vertical="center" wrapText="1"/>
    </xf>
    <xf numFmtId="0" fontId="19" fillId="15" borderId="1" xfId="0" applyFont="1" applyFill="1" applyBorder="1" applyAlignment="1">
      <alignment horizontal="center" vertical="center"/>
    </xf>
    <xf numFmtId="9" fontId="19" fillId="15" borderId="1" xfId="0" applyNumberFormat="1" applyFont="1" applyFill="1" applyBorder="1" applyAlignment="1">
      <alignment horizontal="center" vertical="center"/>
    </xf>
    <xf numFmtId="9" fontId="20" fillId="15" borderId="1" xfId="0" applyNumberFormat="1" applyFont="1" applyFill="1" applyBorder="1" applyAlignment="1">
      <alignment horizontal="center" vertical="center"/>
    </xf>
    <xf numFmtId="0" fontId="19" fillId="14" borderId="1" xfId="0" applyFont="1" applyFill="1" applyBorder="1" applyAlignment="1">
      <alignment vertical="center" wrapText="1"/>
    </xf>
    <xf numFmtId="0" fontId="19" fillId="14" borderId="1" xfId="0" applyFont="1" applyFill="1" applyBorder="1" applyAlignment="1">
      <alignment horizontal="center" vertical="center" wrapText="1"/>
    </xf>
    <xf numFmtId="49" fontId="19" fillId="14" borderId="1" xfId="0" applyNumberFormat="1" applyFont="1" applyFill="1" applyBorder="1" applyAlignment="1">
      <alignment horizontal="left" vertical="center" wrapText="1"/>
    </xf>
    <xf numFmtId="0" fontId="19" fillId="14" borderId="1" xfId="0" applyFont="1" applyFill="1" applyBorder="1" applyAlignment="1">
      <alignment horizontal="left" vertical="center" wrapText="1"/>
    </xf>
    <xf numFmtId="0" fontId="19" fillId="14" borderId="1" xfId="0" applyFont="1" applyFill="1" applyBorder="1" applyAlignment="1">
      <alignment horizontal="center" vertical="center"/>
    </xf>
    <xf numFmtId="9" fontId="19" fillId="14" borderId="1" xfId="0" applyNumberFormat="1" applyFont="1" applyFill="1" applyBorder="1" applyAlignment="1">
      <alignment horizontal="center" vertical="center"/>
    </xf>
    <xf numFmtId="9" fontId="20" fillId="14" borderId="1" xfId="0" applyNumberFormat="1" applyFont="1" applyFill="1" applyBorder="1" applyAlignment="1">
      <alignment horizontal="center" vertical="center"/>
    </xf>
    <xf numFmtId="0" fontId="19" fillId="16" borderId="1" xfId="0" applyFont="1" applyFill="1" applyBorder="1" applyAlignment="1">
      <alignment vertical="center" wrapText="1"/>
    </xf>
    <xf numFmtId="0" fontId="19" fillId="16" borderId="1" xfId="0" applyFont="1" applyFill="1" applyBorder="1" applyAlignment="1">
      <alignment horizontal="center" vertical="center" wrapText="1"/>
    </xf>
    <xf numFmtId="49" fontId="19" fillId="16" borderId="1" xfId="0" applyNumberFormat="1" applyFont="1" applyFill="1" applyBorder="1" applyAlignment="1">
      <alignment horizontal="left" vertical="center" wrapText="1"/>
    </xf>
    <xf numFmtId="0" fontId="19" fillId="16" borderId="1" xfId="0" applyFont="1" applyFill="1" applyBorder="1" applyAlignment="1">
      <alignment horizontal="left" vertical="center" wrapText="1"/>
    </xf>
    <xf numFmtId="0" fontId="19" fillId="16" borderId="1" xfId="0" applyFont="1" applyFill="1" applyBorder="1" applyAlignment="1">
      <alignment horizontal="center" vertical="center"/>
    </xf>
    <xf numFmtId="9" fontId="19" fillId="16" borderId="1" xfId="0" applyNumberFormat="1" applyFont="1" applyFill="1" applyBorder="1" applyAlignment="1">
      <alignment horizontal="center" vertical="center"/>
    </xf>
    <xf numFmtId="9" fontId="20" fillId="16" borderId="1" xfId="0" applyNumberFormat="1" applyFont="1" applyFill="1" applyBorder="1" applyAlignment="1">
      <alignment horizontal="center" vertical="center"/>
    </xf>
    <xf numFmtId="9" fontId="19" fillId="14" borderId="1" xfId="2" applyFont="1" applyFill="1" applyBorder="1" applyAlignment="1">
      <alignment horizontal="center" vertical="center"/>
    </xf>
    <xf numFmtId="3" fontId="19" fillId="14" borderId="1" xfId="0" applyNumberFormat="1" applyFont="1" applyFill="1" applyBorder="1" applyAlignment="1">
      <alignment horizontal="center" vertical="center"/>
    </xf>
    <xf numFmtId="3" fontId="20" fillId="14" borderId="1" xfId="0" applyNumberFormat="1" applyFont="1" applyFill="1" applyBorder="1" applyAlignment="1">
      <alignment horizontal="center" vertical="center"/>
    </xf>
    <xf numFmtId="1" fontId="20" fillId="14" borderId="1" xfId="0" applyNumberFormat="1" applyFont="1" applyFill="1" applyBorder="1" applyAlignment="1">
      <alignment horizontal="center" vertical="center"/>
    </xf>
    <xf numFmtId="0" fontId="19" fillId="17" borderId="1" xfId="0" applyFont="1" applyFill="1" applyBorder="1" applyAlignment="1">
      <alignment vertical="center" wrapText="1"/>
    </xf>
    <xf numFmtId="0" fontId="19" fillId="17" borderId="1" xfId="0" applyFont="1" applyFill="1" applyBorder="1" applyAlignment="1">
      <alignment horizontal="center" vertical="center" wrapText="1"/>
    </xf>
    <xf numFmtId="0" fontId="19" fillId="17" borderId="1" xfId="0" applyFont="1" applyFill="1" applyBorder="1" applyAlignment="1">
      <alignment horizontal="left" vertical="center" wrapText="1"/>
    </xf>
    <xf numFmtId="49" fontId="19" fillId="17" borderId="1" xfId="0" applyNumberFormat="1" applyFont="1" applyFill="1" applyBorder="1" applyAlignment="1">
      <alignment horizontal="left" vertical="center" wrapText="1"/>
    </xf>
    <xf numFmtId="1" fontId="19" fillId="17" borderId="1" xfId="0" applyNumberFormat="1" applyFont="1" applyFill="1" applyBorder="1" applyAlignment="1">
      <alignment horizontal="center" vertical="center"/>
    </xf>
    <xf numFmtId="1" fontId="20" fillId="17" borderId="1" xfId="0" applyNumberFormat="1" applyFont="1" applyFill="1" applyBorder="1" applyAlignment="1">
      <alignment horizontal="center" vertical="center"/>
    </xf>
    <xf numFmtId="9" fontId="19" fillId="17" borderId="1" xfId="0" applyNumberFormat="1" applyFont="1" applyFill="1" applyBorder="1" applyAlignment="1">
      <alignment horizontal="center" vertical="center"/>
    </xf>
    <xf numFmtId="9" fontId="20" fillId="17" borderId="1" xfId="0" applyNumberFormat="1" applyFont="1" applyFill="1" applyBorder="1" applyAlignment="1">
      <alignment horizontal="center" vertical="center"/>
    </xf>
    <xf numFmtId="0" fontId="19" fillId="17" borderId="1" xfId="0" applyFont="1" applyFill="1" applyBorder="1" applyAlignment="1">
      <alignment horizontal="center" vertical="center"/>
    </xf>
    <xf numFmtId="3" fontId="19" fillId="17" borderId="1" xfId="0" applyNumberFormat="1" applyFont="1" applyFill="1" applyBorder="1" applyAlignment="1">
      <alignment horizontal="center" vertical="center"/>
    </xf>
    <xf numFmtId="0" fontId="9" fillId="17" borderId="1" xfId="0" applyFont="1" applyFill="1" applyBorder="1" applyAlignment="1">
      <alignment horizontal="center" vertical="center" wrapText="1"/>
    </xf>
    <xf numFmtId="49" fontId="9" fillId="17" borderId="1" xfId="0" applyNumberFormat="1" applyFont="1" applyFill="1" applyBorder="1" applyAlignment="1">
      <alignment horizontal="center" vertical="center" wrapText="1"/>
    </xf>
    <xf numFmtId="9" fontId="19" fillId="17" borderId="1" xfId="2" applyFont="1" applyFill="1" applyBorder="1" applyAlignment="1">
      <alignment horizontal="center" vertical="center"/>
    </xf>
    <xf numFmtId="0" fontId="18" fillId="14" borderId="1" xfId="0" applyFont="1" applyFill="1" applyBorder="1" applyAlignment="1">
      <alignment horizontal="center" vertical="center" wrapText="1"/>
    </xf>
    <xf numFmtId="0" fontId="18" fillId="16" borderId="1" xfId="0" applyFont="1" applyFill="1" applyBorder="1" applyAlignment="1">
      <alignment horizontal="center" vertical="center" wrapText="1"/>
    </xf>
    <xf numFmtId="0" fontId="18" fillId="15" borderId="1" xfId="0" applyFont="1" applyFill="1" applyBorder="1" applyAlignment="1">
      <alignment horizontal="center" vertical="center" wrapText="1"/>
    </xf>
    <xf numFmtId="0" fontId="18" fillId="17" borderId="1" xfId="0" applyFont="1" applyFill="1" applyBorder="1" applyAlignment="1">
      <alignment horizontal="center" vertical="center" wrapText="1"/>
    </xf>
    <xf numFmtId="49" fontId="18" fillId="14" borderId="1" xfId="0" applyNumberFormat="1" applyFont="1" applyFill="1" applyBorder="1" applyAlignment="1">
      <alignment horizontal="center" vertical="center" wrapText="1"/>
    </xf>
    <xf numFmtId="49" fontId="18" fillId="16"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2" fillId="0" borderId="0" xfId="0" applyFont="1" applyAlignment="1">
      <alignment horizontal="center" vertical="center"/>
    </xf>
    <xf numFmtId="0" fontId="7" fillId="11" borderId="1" xfId="0" applyFont="1" applyFill="1" applyBorder="1" applyAlignment="1">
      <alignment horizontal="center"/>
    </xf>
    <xf numFmtId="0" fontId="7" fillId="12" borderId="1" xfId="0" applyFont="1" applyFill="1" applyBorder="1" applyAlignment="1">
      <alignment horizontal="center"/>
    </xf>
    <xf numFmtId="0" fontId="7" fillId="4" borderId="1" xfId="0" applyFont="1" applyFill="1" applyBorder="1" applyAlignment="1">
      <alignment horizontal="center"/>
    </xf>
    <xf numFmtId="0" fontId="7" fillId="3" borderId="1" xfId="0" applyFont="1" applyFill="1" applyBorder="1" applyAlignment="1">
      <alignment horizontal="center"/>
    </xf>
    <xf numFmtId="0" fontId="13" fillId="0" borderId="0" xfId="0" applyFont="1" applyAlignment="1">
      <alignment horizontal="center" vertical="center"/>
    </xf>
    <xf numFmtId="0" fontId="9" fillId="0" borderId="0" xfId="0" applyFont="1" applyAlignment="1">
      <alignment horizontal="left" vertical="center"/>
    </xf>
    <xf numFmtId="0" fontId="18" fillId="14" borderId="1" xfId="0" applyFont="1" applyFill="1" applyBorder="1" applyAlignment="1">
      <alignment horizontal="center" vertical="center" wrapText="1"/>
    </xf>
    <xf numFmtId="0" fontId="21" fillId="16" borderId="1" xfId="0" applyFont="1" applyFill="1" applyBorder="1" applyAlignment="1">
      <alignment horizontal="center" vertical="center" wrapText="1"/>
    </xf>
    <xf numFmtId="0" fontId="18" fillId="16" borderId="1" xfId="0" applyFont="1" applyFill="1" applyBorder="1" applyAlignment="1">
      <alignment horizontal="center" vertical="center" wrapText="1"/>
    </xf>
    <xf numFmtId="0" fontId="18" fillId="15" borderId="1" xfId="0" applyFont="1" applyFill="1" applyBorder="1" applyAlignment="1">
      <alignment horizontal="center" vertical="center" wrapText="1"/>
    </xf>
    <xf numFmtId="0" fontId="18" fillId="17" borderId="1" xfId="0" applyFont="1" applyFill="1" applyBorder="1" applyAlignment="1">
      <alignment horizontal="center" vertical="center" wrapText="1"/>
    </xf>
    <xf numFmtId="0" fontId="15" fillId="11" borderId="1" xfId="0" applyFont="1" applyFill="1" applyBorder="1" applyAlignment="1">
      <alignment horizontal="center" vertical="center"/>
    </xf>
    <xf numFmtId="0" fontId="7" fillId="11" borderId="4" xfId="0" applyFont="1" applyFill="1" applyBorder="1" applyAlignment="1">
      <alignment horizontal="center"/>
    </xf>
    <xf numFmtId="0" fontId="7" fillId="11" borderId="5" xfId="0" applyFont="1" applyFill="1" applyBorder="1" applyAlignment="1">
      <alignment horizontal="center"/>
    </xf>
    <xf numFmtId="0" fontId="7" fillId="11" borderId="6" xfId="0" applyFont="1" applyFill="1" applyBorder="1" applyAlignment="1">
      <alignment horizontal="center"/>
    </xf>
    <xf numFmtId="0" fontId="7" fillId="12" borderId="4" xfId="0" applyFont="1" applyFill="1" applyBorder="1" applyAlignment="1">
      <alignment horizontal="center"/>
    </xf>
    <xf numFmtId="0" fontId="7" fillId="12" borderId="5" xfId="0" applyFont="1" applyFill="1" applyBorder="1" applyAlignment="1">
      <alignment horizontal="center"/>
    </xf>
    <xf numFmtId="0" fontId="7" fillId="12" borderId="6" xfId="0" applyFont="1" applyFill="1" applyBorder="1" applyAlignment="1">
      <alignment horizontal="center"/>
    </xf>
    <xf numFmtId="0" fontId="7" fillId="4" borderId="4" xfId="0" applyFont="1" applyFill="1" applyBorder="1" applyAlignment="1">
      <alignment horizontal="center"/>
    </xf>
    <xf numFmtId="0" fontId="7" fillId="4" borderId="5" xfId="0" applyFont="1" applyFill="1" applyBorder="1" applyAlignment="1">
      <alignment horizontal="center"/>
    </xf>
    <xf numFmtId="0" fontId="7" fillId="4" borderId="6" xfId="0" applyFont="1" applyFill="1" applyBorder="1" applyAlignment="1">
      <alignment horizontal="center"/>
    </xf>
    <xf numFmtId="0" fontId="7" fillId="3" borderId="4" xfId="0" applyFont="1" applyFill="1" applyBorder="1" applyAlignment="1">
      <alignment horizontal="center"/>
    </xf>
    <xf numFmtId="0" fontId="7" fillId="3" borderId="5" xfId="0" applyFont="1" applyFill="1" applyBorder="1" applyAlignment="1">
      <alignment horizontal="center"/>
    </xf>
    <xf numFmtId="0" fontId="7" fillId="3" borderId="6" xfId="0" applyFont="1" applyFill="1" applyBorder="1" applyAlignment="1">
      <alignment horizontal="center"/>
    </xf>
    <xf numFmtId="0" fontId="21" fillId="15" borderId="1" xfId="0" applyFont="1" applyFill="1" applyBorder="1" applyAlignment="1">
      <alignment horizontal="center" vertical="center" wrapText="1"/>
    </xf>
    <xf numFmtId="0" fontId="21" fillId="17" borderId="1" xfId="0" applyFont="1" applyFill="1" applyBorder="1" applyAlignment="1">
      <alignment horizontal="center" vertical="center" wrapText="1"/>
    </xf>
    <xf numFmtId="0" fontId="14" fillId="0" borderId="1" xfId="0" applyFont="1" applyBorder="1" applyAlignment="1">
      <alignment horizontal="center"/>
    </xf>
    <xf numFmtId="0" fontId="12" fillId="0" borderId="1" xfId="0" applyFont="1" applyBorder="1" applyAlignment="1" applyProtection="1">
      <alignment horizontal="center" vertical="center" wrapText="1"/>
      <protection hidden="1"/>
    </xf>
    <xf numFmtId="0" fontId="17" fillId="0" borderId="1" xfId="0" applyFont="1" applyBorder="1" applyAlignment="1" applyProtection="1">
      <alignment horizontal="left" vertical="center" wrapText="1"/>
      <protection hidden="1"/>
    </xf>
    <xf numFmtId="0" fontId="12" fillId="10" borderId="1" xfId="0" applyFont="1" applyFill="1" applyBorder="1" applyAlignment="1">
      <alignment horizontal="center" vertical="center" wrapText="1"/>
    </xf>
    <xf numFmtId="0" fontId="15" fillId="4" borderId="1" xfId="0" applyFont="1" applyFill="1" applyBorder="1" applyAlignment="1">
      <alignment horizontal="center" vertical="center"/>
    </xf>
    <xf numFmtId="0" fontId="15" fillId="10" borderId="1" xfId="0" applyFont="1" applyFill="1" applyBorder="1" applyAlignment="1">
      <alignment horizontal="center" vertical="center" wrapText="1"/>
    </xf>
    <xf numFmtId="49" fontId="15" fillId="11" borderId="1" xfId="0" applyNumberFormat="1" applyFont="1" applyFill="1" applyBorder="1" applyAlignment="1">
      <alignment horizontal="center" vertical="center" wrapText="1"/>
    </xf>
    <xf numFmtId="0" fontId="15" fillId="11" borderId="1" xfId="0" applyFont="1" applyFill="1" applyBorder="1" applyAlignment="1">
      <alignment horizontal="center" vertical="center" wrapText="1"/>
    </xf>
    <xf numFmtId="0" fontId="15" fillId="4" borderId="1" xfId="0" applyFont="1" applyFill="1" applyBorder="1" applyAlignment="1">
      <alignment horizontal="center" vertical="center" wrapText="1"/>
    </xf>
    <xf numFmtId="1" fontId="20" fillId="15" borderId="1" xfId="0" applyNumberFormat="1" applyFont="1" applyFill="1" applyBorder="1" applyAlignment="1">
      <alignment horizontal="center" vertical="center"/>
    </xf>
    <xf numFmtId="9" fontId="20" fillId="17" borderId="1" xfId="0" applyNumberFormat="1" applyFont="1" applyFill="1" applyBorder="1" applyAlignment="1">
      <alignment horizontal="center" vertical="center" wrapText="1"/>
    </xf>
    <xf numFmtId="0" fontId="21" fillId="14" borderId="1" xfId="0" applyFont="1" applyFill="1" applyBorder="1" applyAlignment="1">
      <alignment horizontal="center" vertical="center" wrapText="1"/>
    </xf>
    <xf numFmtId="49" fontId="19" fillId="14" borderId="1" xfId="0" applyNumberFormat="1" applyFont="1" applyFill="1" applyBorder="1" applyAlignment="1">
      <alignment vertical="center" wrapText="1"/>
    </xf>
  </cellXfs>
  <cellStyles count="3">
    <cellStyle name="Millares" xfId="1" builtinId="3"/>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428626</xdr:colOff>
      <xdr:row>1</xdr:row>
      <xdr:rowOff>0</xdr:rowOff>
    </xdr:from>
    <xdr:to>
      <xdr:col>3</xdr:col>
      <xdr:colOff>323851</xdr:colOff>
      <xdr:row>4</xdr:row>
      <xdr:rowOff>360</xdr:rowOff>
    </xdr:to>
    <xdr:pic>
      <xdr:nvPicPr>
        <xdr:cNvPr id="2" name="1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1647826" y="190500"/>
          <a:ext cx="504825" cy="571860"/>
        </a:xfrm>
        <a:prstGeom prst="rect">
          <a:avLst/>
        </a:prstGeom>
      </xdr:spPr>
    </xdr:pic>
    <xdr:clientData/>
  </xdr:twoCellAnchor>
  <xdr:twoCellAnchor editAs="oneCell">
    <xdr:from>
      <xdr:col>0</xdr:col>
      <xdr:colOff>85725</xdr:colOff>
      <xdr:row>21</xdr:row>
      <xdr:rowOff>9525</xdr:rowOff>
    </xdr:from>
    <xdr:to>
      <xdr:col>2</xdr:col>
      <xdr:colOff>674820</xdr:colOff>
      <xdr:row>23</xdr:row>
      <xdr:rowOff>179120</xdr:rowOff>
    </xdr:to>
    <xdr:pic>
      <xdr:nvPicPr>
        <xdr:cNvPr id="3" name="2 Imagen">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stretch>
          <a:fillRect/>
        </a:stretch>
      </xdr:blipFill>
      <xdr:spPr>
        <a:xfrm>
          <a:off x="85725" y="200025"/>
          <a:ext cx="1303470" cy="579170"/>
        </a:xfrm>
        <a:prstGeom prst="rect">
          <a:avLst/>
        </a:prstGeom>
      </xdr:spPr>
    </xdr:pic>
    <xdr:clientData/>
  </xdr:twoCellAnchor>
  <xdr:twoCellAnchor>
    <xdr:from>
      <xdr:col>0</xdr:col>
      <xdr:colOff>123032</xdr:colOff>
      <xdr:row>40</xdr:row>
      <xdr:rowOff>137583</xdr:rowOff>
    </xdr:from>
    <xdr:to>
      <xdr:col>2</xdr:col>
      <xdr:colOff>10583</xdr:colOff>
      <xdr:row>44</xdr:row>
      <xdr:rowOff>5821</xdr:rowOff>
    </xdr:to>
    <xdr:pic>
      <xdr:nvPicPr>
        <xdr:cNvPr id="4" name="Imagen 1" descr="Descripción: C:\Users\edna.diaz\AppData\Local\Microsoft\Windows\Temporary Internet Files\Content.IE5\FH6TKA33\logo tro super peque (1).jp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23032" y="328083"/>
          <a:ext cx="773376" cy="6397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552450</xdr:colOff>
      <xdr:row>0</xdr:row>
      <xdr:rowOff>114300</xdr:rowOff>
    </xdr:from>
    <xdr:to>
      <xdr:col>0</xdr:col>
      <xdr:colOff>1905000</xdr:colOff>
      <xdr:row>2</xdr:row>
      <xdr:rowOff>133350</xdr:rowOff>
    </xdr:to>
    <xdr:pic>
      <xdr:nvPicPr>
        <xdr:cNvPr id="2" name="Imagen 1">
          <a:extLst>
            <a:ext uri="{FF2B5EF4-FFF2-40B4-BE49-F238E27FC236}">
              <a16:creationId xmlns:a16="http://schemas.microsoft.com/office/drawing/2014/main" id="{08510436-F8E8-406C-B34C-D7C31060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114300"/>
          <a:ext cx="1352550" cy="752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18</xdr:row>
      <xdr:rowOff>1022195</xdr:rowOff>
    </xdr:from>
    <xdr:ext cx="184731" cy="264560"/>
    <xdr:sp macro="" textlink="">
      <xdr:nvSpPr>
        <xdr:cNvPr id="3" name="CuadroTexto 2">
          <a:extLst>
            <a:ext uri="{FF2B5EF4-FFF2-40B4-BE49-F238E27FC236}">
              <a16:creationId xmlns:a16="http://schemas.microsoft.com/office/drawing/2014/main" id="{660C1CF1-B44D-5D99-35CA-D3AAE5F20FC1}"/>
            </a:ext>
          </a:extLst>
        </xdr:cNvPr>
        <xdr:cNvSpPr txBox="1"/>
      </xdr:nvSpPr>
      <xdr:spPr>
        <a:xfrm>
          <a:off x="29690122" y="260195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14</xdr:col>
      <xdr:colOff>0</xdr:colOff>
      <xdr:row>21</xdr:row>
      <xdr:rowOff>524410</xdr:rowOff>
    </xdr:from>
    <xdr:ext cx="184731" cy="264560"/>
    <xdr:sp macro="" textlink="">
      <xdr:nvSpPr>
        <xdr:cNvPr id="4" name="CuadroTexto 3">
          <a:extLst>
            <a:ext uri="{FF2B5EF4-FFF2-40B4-BE49-F238E27FC236}">
              <a16:creationId xmlns:a16="http://schemas.microsoft.com/office/drawing/2014/main" id="{3E5652EF-A5B9-B40C-2467-3DC01185090B}"/>
            </a:ext>
          </a:extLst>
        </xdr:cNvPr>
        <xdr:cNvSpPr txBox="1"/>
      </xdr:nvSpPr>
      <xdr:spPr>
        <a:xfrm>
          <a:off x="45184888" y="336371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14</xdr:col>
      <xdr:colOff>0</xdr:colOff>
      <xdr:row>23</xdr:row>
      <xdr:rowOff>856180</xdr:rowOff>
    </xdr:from>
    <xdr:ext cx="184731" cy="264560"/>
    <xdr:sp macro="" textlink="">
      <xdr:nvSpPr>
        <xdr:cNvPr id="5" name="CuadroTexto 4">
          <a:extLst>
            <a:ext uri="{FF2B5EF4-FFF2-40B4-BE49-F238E27FC236}">
              <a16:creationId xmlns:a16="http://schemas.microsoft.com/office/drawing/2014/main" id="{03E6D5D6-E210-0F9D-7DEE-8EE888677156}"/>
            </a:ext>
          </a:extLst>
        </xdr:cNvPr>
        <xdr:cNvSpPr txBox="1"/>
      </xdr:nvSpPr>
      <xdr:spPr>
        <a:xfrm>
          <a:off x="44296601" y="383996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780568</xdr:colOff>
      <xdr:row>1</xdr:row>
      <xdr:rowOff>78129</xdr:rowOff>
    </xdr:from>
    <xdr:to>
      <xdr:col>1</xdr:col>
      <xdr:colOff>1300976</xdr:colOff>
      <xdr:row>4</xdr:row>
      <xdr:rowOff>76274</xdr:rowOff>
    </xdr:to>
    <xdr:pic>
      <xdr:nvPicPr>
        <xdr:cNvPr id="4" name="3 Imagen">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stretch>
          <a:fillRect/>
        </a:stretch>
      </xdr:blipFill>
      <xdr:spPr>
        <a:xfrm>
          <a:off x="931574" y="263983"/>
          <a:ext cx="520408" cy="567321"/>
        </a:xfrm>
        <a:prstGeom prst="rect">
          <a:avLst/>
        </a:prstGeom>
      </xdr:spPr>
    </xdr:pic>
    <xdr:clientData/>
  </xdr:twoCellAnchor>
  <xdr:twoCellAnchor editAs="oneCell">
    <xdr:from>
      <xdr:col>0</xdr:col>
      <xdr:colOff>76200</xdr:colOff>
      <xdr:row>14</xdr:row>
      <xdr:rowOff>9525</xdr:rowOff>
    </xdr:from>
    <xdr:to>
      <xdr:col>1</xdr:col>
      <xdr:colOff>1066800</xdr:colOff>
      <xdr:row>16</xdr:row>
      <xdr:rowOff>167911</xdr:rowOff>
    </xdr:to>
    <xdr:pic>
      <xdr:nvPicPr>
        <xdr:cNvPr id="5" name="4 Imagen">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cstate="print"/>
        <a:stretch>
          <a:fillRect/>
        </a:stretch>
      </xdr:blipFill>
      <xdr:spPr>
        <a:xfrm>
          <a:off x="76200" y="200025"/>
          <a:ext cx="1143000" cy="576789"/>
        </a:xfrm>
        <a:prstGeom prst="rect">
          <a:avLst/>
        </a:prstGeom>
      </xdr:spPr>
    </xdr:pic>
    <xdr:clientData/>
  </xdr:twoCellAnchor>
  <xdr:twoCellAnchor editAs="oneCell">
    <xdr:from>
      <xdr:col>1</xdr:col>
      <xdr:colOff>998964</xdr:colOff>
      <xdr:row>28</xdr:row>
      <xdr:rowOff>145844</xdr:rowOff>
    </xdr:from>
    <xdr:to>
      <xdr:col>1</xdr:col>
      <xdr:colOff>1432086</xdr:colOff>
      <xdr:row>31</xdr:row>
      <xdr:rowOff>0</xdr:rowOff>
    </xdr:to>
    <xdr:pic>
      <xdr:nvPicPr>
        <xdr:cNvPr id="6" name="5 Imagen">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2" cstate="print"/>
        <a:stretch>
          <a:fillRect/>
        </a:stretch>
      </xdr:blipFill>
      <xdr:spPr>
        <a:xfrm>
          <a:off x="1149970" y="11378374"/>
          <a:ext cx="433122" cy="44656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595314</xdr:colOff>
      <xdr:row>0</xdr:row>
      <xdr:rowOff>11906</xdr:rowOff>
    </xdr:from>
    <xdr:to>
      <xdr:col>1</xdr:col>
      <xdr:colOff>240508</xdr:colOff>
      <xdr:row>2</xdr:row>
      <xdr:rowOff>161393</xdr:rowOff>
    </xdr:to>
    <xdr:pic>
      <xdr:nvPicPr>
        <xdr:cNvPr id="3" name="2 Imagen">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stretch>
          <a:fillRect/>
        </a:stretch>
      </xdr:blipFill>
      <xdr:spPr>
        <a:xfrm>
          <a:off x="814389" y="202406"/>
          <a:ext cx="502444" cy="568587"/>
        </a:xfrm>
        <a:prstGeom prst="rect">
          <a:avLst/>
        </a:prstGeom>
      </xdr:spPr>
    </xdr:pic>
    <xdr:clientData/>
  </xdr:twoCellAnchor>
  <xdr:twoCellAnchor editAs="oneCell">
    <xdr:from>
      <xdr:col>0</xdr:col>
      <xdr:colOff>571500</xdr:colOff>
      <xdr:row>15</xdr:row>
      <xdr:rowOff>47625</xdr:rowOff>
    </xdr:from>
    <xdr:to>
      <xdr:col>0</xdr:col>
      <xdr:colOff>854869</xdr:colOff>
      <xdr:row>18</xdr:row>
      <xdr:rowOff>16137</xdr:rowOff>
    </xdr:to>
    <xdr:pic>
      <xdr:nvPicPr>
        <xdr:cNvPr id="4" name="3 Imagen">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stretch>
          <a:fillRect/>
        </a:stretch>
      </xdr:blipFill>
      <xdr:spPr>
        <a:xfrm>
          <a:off x="657225" y="238125"/>
          <a:ext cx="311944" cy="578112"/>
        </a:xfrm>
        <a:prstGeom prst="rect">
          <a:avLst/>
        </a:prstGeom>
      </xdr:spPr>
    </xdr:pic>
    <xdr:clientData/>
  </xdr:twoCellAnchor>
  <xdr:twoCellAnchor editAs="oneCell">
    <xdr:from>
      <xdr:col>0</xdr:col>
      <xdr:colOff>690563</xdr:colOff>
      <xdr:row>29</xdr:row>
      <xdr:rowOff>178594</xdr:rowOff>
    </xdr:from>
    <xdr:to>
      <xdr:col>1</xdr:col>
      <xdr:colOff>569119</xdr:colOff>
      <xdr:row>32</xdr:row>
      <xdr:rowOff>155308</xdr:rowOff>
    </xdr:to>
    <xdr:pic>
      <xdr:nvPicPr>
        <xdr:cNvPr id="5" name="4 Imagen">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1" cstate="print"/>
        <a:stretch>
          <a:fillRect/>
        </a:stretch>
      </xdr:blipFill>
      <xdr:spPr>
        <a:xfrm>
          <a:off x="842963" y="178594"/>
          <a:ext cx="611981" cy="57678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1</xdr:row>
      <xdr:rowOff>0</xdr:rowOff>
    </xdr:from>
    <xdr:to>
      <xdr:col>0</xdr:col>
      <xdr:colOff>604024</xdr:colOff>
      <xdr:row>3</xdr:row>
      <xdr:rowOff>148164</xdr:rowOff>
    </xdr:to>
    <xdr:pic>
      <xdr:nvPicPr>
        <xdr:cNvPr id="2" name="1 Imagen">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stretch>
          <a:fillRect/>
        </a:stretch>
      </xdr:blipFill>
      <xdr:spPr>
        <a:xfrm>
          <a:off x="57150" y="200025"/>
          <a:ext cx="546874" cy="567264"/>
        </a:xfrm>
        <a:prstGeom prst="rect">
          <a:avLst/>
        </a:prstGeom>
      </xdr:spPr>
    </xdr:pic>
    <xdr:clientData/>
  </xdr:twoCellAnchor>
  <xdr:twoCellAnchor editAs="oneCell">
    <xdr:from>
      <xdr:col>0</xdr:col>
      <xdr:colOff>66675</xdr:colOff>
      <xdr:row>15</xdr:row>
      <xdr:rowOff>38100</xdr:rowOff>
    </xdr:from>
    <xdr:to>
      <xdr:col>1</xdr:col>
      <xdr:colOff>321034</xdr:colOff>
      <xdr:row>18</xdr:row>
      <xdr:rowOff>7670</xdr:rowOff>
    </xdr:to>
    <xdr:pic>
      <xdr:nvPicPr>
        <xdr:cNvPr id="3" name="2 Imagen">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stretch>
          <a:fillRect/>
        </a:stretch>
      </xdr:blipFill>
      <xdr:spPr>
        <a:xfrm>
          <a:off x="66675" y="238125"/>
          <a:ext cx="1178284" cy="579170"/>
        </a:xfrm>
        <a:prstGeom prst="rect">
          <a:avLst/>
        </a:prstGeom>
      </xdr:spPr>
    </xdr:pic>
    <xdr:clientData/>
  </xdr:twoCellAnchor>
  <xdr:twoCellAnchor editAs="oneCell">
    <xdr:from>
      <xdr:col>0</xdr:col>
      <xdr:colOff>0</xdr:colOff>
      <xdr:row>29</xdr:row>
      <xdr:rowOff>19050</xdr:rowOff>
    </xdr:from>
    <xdr:to>
      <xdr:col>1</xdr:col>
      <xdr:colOff>189045</xdr:colOff>
      <xdr:row>31</xdr:row>
      <xdr:rowOff>179120</xdr:rowOff>
    </xdr:to>
    <xdr:pic>
      <xdr:nvPicPr>
        <xdr:cNvPr id="4" name="3 Imagen">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stretch>
          <a:fillRect/>
        </a:stretch>
      </xdr:blipFill>
      <xdr:spPr>
        <a:xfrm>
          <a:off x="0" y="219075"/>
          <a:ext cx="798645" cy="57917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B1:T60"/>
  <sheetViews>
    <sheetView workbookViewId="0">
      <selection activeCell="F20" sqref="F20"/>
    </sheetView>
  </sheetViews>
  <sheetFormatPr baseColWidth="10" defaultColWidth="9.140625" defaultRowHeight="15" x14ac:dyDescent="0.25"/>
  <cols>
    <col min="1" max="1" width="2" customWidth="1"/>
    <col min="2" max="2" width="7.7109375" customWidth="1"/>
    <col min="3" max="3" width="12.7109375" customWidth="1"/>
    <col min="4" max="4" width="6.42578125" customWidth="1"/>
    <col min="5" max="5" width="9.42578125" customWidth="1"/>
    <col min="6" max="6" width="12.140625" customWidth="1"/>
    <col min="7" max="10" width="5" customWidth="1"/>
    <col min="11" max="11" width="6.28515625" customWidth="1"/>
    <col min="12" max="12" width="6.140625" customWidth="1"/>
    <col min="13" max="13" width="6.42578125" customWidth="1"/>
    <col min="14" max="14" width="5.42578125" customWidth="1"/>
    <col min="15" max="15" width="8.42578125" customWidth="1"/>
    <col min="16" max="16" width="9.140625" customWidth="1"/>
    <col min="17" max="17" width="10" customWidth="1"/>
    <col min="18" max="18" width="32.85546875" customWidth="1"/>
    <col min="19" max="19" width="16.7109375" customWidth="1"/>
    <col min="20" max="20" width="30.42578125" customWidth="1"/>
  </cols>
  <sheetData>
    <row r="1" spans="2:20" x14ac:dyDescent="0.25">
      <c r="B1" s="34"/>
      <c r="C1" s="34"/>
      <c r="D1" s="34"/>
      <c r="E1" s="34"/>
      <c r="F1" s="34"/>
      <c r="G1" s="34"/>
      <c r="H1" s="34"/>
      <c r="I1" s="34"/>
      <c r="J1" s="34"/>
      <c r="K1" s="34"/>
      <c r="L1" s="34"/>
      <c r="M1" s="34"/>
      <c r="N1" s="34"/>
      <c r="O1" s="34"/>
      <c r="P1" s="34"/>
      <c r="Q1" s="34"/>
      <c r="R1" s="34"/>
    </row>
    <row r="2" spans="2:20" ht="15" customHeight="1" x14ac:dyDescent="0.25">
      <c r="B2" s="127" t="s">
        <v>48</v>
      </c>
      <c r="C2" s="127"/>
      <c r="D2" s="127"/>
      <c r="E2" s="127"/>
      <c r="F2" s="127"/>
      <c r="G2" s="127"/>
      <c r="H2" s="127"/>
      <c r="I2" s="127"/>
      <c r="J2" s="127"/>
      <c r="K2" s="127"/>
      <c r="L2" s="127"/>
      <c r="M2" s="127"/>
      <c r="N2" s="127"/>
      <c r="O2" s="127"/>
      <c r="P2" s="127"/>
      <c r="Q2" s="127"/>
      <c r="R2" s="127"/>
    </row>
    <row r="3" spans="2:20" ht="15.75" x14ac:dyDescent="0.25">
      <c r="B3" s="127" t="s">
        <v>47</v>
      </c>
      <c r="C3" s="127"/>
      <c r="D3" s="127"/>
      <c r="E3" s="127"/>
      <c r="F3" s="127"/>
      <c r="G3" s="127"/>
      <c r="H3" s="127"/>
      <c r="I3" s="127"/>
      <c r="J3" s="127"/>
      <c r="K3" s="127"/>
      <c r="L3" s="127"/>
      <c r="M3" s="127"/>
      <c r="N3" s="127"/>
      <c r="O3" s="127"/>
      <c r="P3" s="127"/>
      <c r="Q3" s="127"/>
      <c r="R3" s="127"/>
    </row>
    <row r="4" spans="2:20" ht="15" customHeight="1" x14ac:dyDescent="0.25">
      <c r="B4" s="127" t="s">
        <v>46</v>
      </c>
      <c r="C4" s="127"/>
      <c r="D4" s="127"/>
      <c r="E4" s="127"/>
      <c r="F4" s="127"/>
      <c r="G4" s="127"/>
      <c r="H4" s="127"/>
      <c r="I4" s="127"/>
      <c r="J4" s="127"/>
      <c r="K4" s="127"/>
      <c r="L4" s="127"/>
      <c r="M4" s="127"/>
      <c r="N4" s="127"/>
      <c r="O4" s="127"/>
      <c r="P4" s="127"/>
      <c r="Q4" s="127"/>
      <c r="R4" s="127"/>
    </row>
    <row r="5" spans="2:20" ht="15" customHeight="1" x14ac:dyDescent="0.25">
      <c r="B5" s="39"/>
      <c r="C5" s="39"/>
      <c r="D5" s="39"/>
      <c r="E5" s="39"/>
      <c r="F5" s="39"/>
      <c r="G5" s="39"/>
      <c r="H5" s="39"/>
      <c r="I5" s="39"/>
      <c r="J5" s="39"/>
      <c r="K5" s="39"/>
      <c r="L5" s="39"/>
      <c r="M5" s="39"/>
      <c r="N5" s="39"/>
      <c r="O5" s="39"/>
      <c r="P5" s="39"/>
      <c r="Q5" s="39"/>
      <c r="R5" s="38"/>
    </row>
    <row r="6" spans="2:20" x14ac:dyDescent="0.25">
      <c r="B6" s="36" t="s">
        <v>118</v>
      </c>
      <c r="C6" s="35"/>
      <c r="D6" s="35"/>
      <c r="E6" s="35"/>
      <c r="F6" s="35"/>
      <c r="G6" s="35"/>
      <c r="H6" s="35"/>
      <c r="I6" s="35"/>
      <c r="J6" s="35"/>
      <c r="K6" s="37"/>
      <c r="L6" s="35"/>
      <c r="M6" s="35"/>
      <c r="N6" s="35"/>
      <c r="O6" s="35"/>
      <c r="P6" s="35"/>
      <c r="Q6" s="35"/>
      <c r="R6" s="34"/>
    </row>
    <row r="7" spans="2:20" x14ac:dyDescent="0.25">
      <c r="B7" s="36" t="s">
        <v>119</v>
      </c>
      <c r="C7" s="35"/>
      <c r="D7" s="35"/>
      <c r="E7" s="35"/>
      <c r="F7" s="35"/>
      <c r="G7" s="35"/>
      <c r="H7" s="35"/>
      <c r="I7" s="35"/>
      <c r="J7" s="35"/>
      <c r="K7" s="35"/>
      <c r="L7" s="35"/>
      <c r="M7" s="35"/>
      <c r="N7" s="35"/>
      <c r="O7" s="35"/>
      <c r="P7" s="35"/>
      <c r="Q7" s="35"/>
      <c r="R7" s="34"/>
    </row>
    <row r="8" spans="2:20" ht="9" customHeight="1" x14ac:dyDescent="0.25">
      <c r="B8" s="34"/>
      <c r="C8" s="34"/>
      <c r="D8" s="34"/>
      <c r="E8" s="34"/>
      <c r="F8" s="34"/>
      <c r="G8" s="34"/>
      <c r="H8" s="34"/>
      <c r="I8" s="34"/>
      <c r="J8" s="34"/>
      <c r="K8" s="34"/>
      <c r="L8" s="34"/>
      <c r="M8" s="34"/>
      <c r="N8" s="34"/>
      <c r="O8" s="34"/>
      <c r="P8" s="34"/>
      <c r="Q8" s="34"/>
      <c r="R8" s="34"/>
    </row>
    <row r="9" spans="2:20" x14ac:dyDescent="0.25">
      <c r="B9" s="128" t="s">
        <v>45</v>
      </c>
      <c r="C9" s="128"/>
      <c r="D9" s="128"/>
      <c r="E9" s="128"/>
      <c r="F9" s="128"/>
      <c r="G9" s="129" t="s">
        <v>44</v>
      </c>
      <c r="H9" s="129"/>
      <c r="I9" s="129"/>
      <c r="J9" s="129"/>
      <c r="K9" s="130" t="s">
        <v>43</v>
      </c>
      <c r="L9" s="130"/>
      <c r="M9" s="130"/>
      <c r="N9" s="130"/>
      <c r="O9" s="131" t="s">
        <v>42</v>
      </c>
      <c r="P9" s="131"/>
      <c r="Q9" s="131"/>
      <c r="R9" s="33" t="s">
        <v>41</v>
      </c>
    </row>
    <row r="10" spans="2:20" ht="121.5" customHeight="1" x14ac:dyDescent="0.25">
      <c r="B10" s="32" t="s">
        <v>40</v>
      </c>
      <c r="C10" s="32" t="s">
        <v>39</v>
      </c>
      <c r="D10" s="32" t="s">
        <v>38</v>
      </c>
      <c r="E10" s="31" t="s">
        <v>37</v>
      </c>
      <c r="F10" s="30" t="s">
        <v>36</v>
      </c>
      <c r="G10" s="29" t="s">
        <v>35</v>
      </c>
      <c r="H10" s="28" t="s">
        <v>34</v>
      </c>
      <c r="I10" s="27" t="s">
        <v>33</v>
      </c>
      <c r="J10" s="26" t="s">
        <v>32</v>
      </c>
      <c r="K10" s="25">
        <v>2012</v>
      </c>
      <c r="L10" s="25">
        <v>2013</v>
      </c>
      <c r="M10" s="25">
        <v>2014</v>
      </c>
      <c r="N10" s="25">
        <v>2015</v>
      </c>
      <c r="O10" s="24" t="s">
        <v>31</v>
      </c>
      <c r="P10" s="24" t="s">
        <v>30</v>
      </c>
      <c r="Q10" s="24" t="s">
        <v>29</v>
      </c>
      <c r="R10" s="23" t="s">
        <v>28</v>
      </c>
    </row>
    <row r="11" spans="2:20" ht="58.5" customHeight="1" x14ac:dyDescent="0.25">
      <c r="B11" s="17" t="s">
        <v>27</v>
      </c>
      <c r="C11" s="10" t="s">
        <v>26</v>
      </c>
      <c r="D11" s="10" t="s">
        <v>2</v>
      </c>
      <c r="E11" s="20">
        <v>2.247191011235955E-2</v>
      </c>
      <c r="F11" s="6">
        <v>0.29962546816479402</v>
      </c>
      <c r="G11" s="4"/>
      <c r="H11" s="5" t="s">
        <v>1</v>
      </c>
      <c r="I11" s="4"/>
      <c r="J11" s="4"/>
      <c r="K11" s="20">
        <v>6.25E-2</v>
      </c>
      <c r="L11" s="20">
        <v>7.4999999999999997E-2</v>
      </c>
      <c r="M11" s="20">
        <v>8.7499999999999994E-2</v>
      </c>
      <c r="N11" s="3">
        <v>0.1</v>
      </c>
      <c r="O11" s="21">
        <v>3.9199999999999999E-2</v>
      </c>
      <c r="P11" s="20">
        <v>2.247191011235955E-2</v>
      </c>
      <c r="Q11" s="20">
        <v>-1.6728089887640449E-2</v>
      </c>
      <c r="R11" s="19" t="s">
        <v>25</v>
      </c>
      <c r="S11" s="22"/>
    </row>
    <row r="12" spans="2:20" ht="88.5" customHeight="1" x14ac:dyDescent="0.25">
      <c r="B12" s="17" t="s">
        <v>24</v>
      </c>
      <c r="C12" s="17" t="s">
        <v>23</v>
      </c>
      <c r="D12" s="10" t="s">
        <v>2</v>
      </c>
      <c r="E12" s="3">
        <v>0.6</v>
      </c>
      <c r="F12" s="6">
        <v>1.2858979854264894</v>
      </c>
      <c r="G12" s="10"/>
      <c r="H12" s="10" t="s">
        <v>1</v>
      </c>
      <c r="I12" s="10"/>
      <c r="J12" s="10"/>
      <c r="K12" s="21">
        <v>0.26669999999999999</v>
      </c>
      <c r="L12" s="20">
        <v>0.46660000000000001</v>
      </c>
      <c r="M12" s="20">
        <v>0.73329999999999995</v>
      </c>
      <c r="N12" s="3">
        <v>1</v>
      </c>
      <c r="O12" s="20">
        <v>0.26669999999999999</v>
      </c>
      <c r="P12" s="20">
        <v>0.6</v>
      </c>
      <c r="Q12" s="3">
        <v>0.33329999999999999</v>
      </c>
      <c r="R12" s="19" t="s">
        <v>22</v>
      </c>
      <c r="T12" s="18"/>
    </row>
    <row r="13" spans="2:20" ht="90" customHeight="1" x14ac:dyDescent="0.25">
      <c r="B13" s="17" t="s">
        <v>21</v>
      </c>
      <c r="C13" s="10" t="s">
        <v>20</v>
      </c>
      <c r="D13" s="10" t="s">
        <v>2</v>
      </c>
      <c r="E13" s="16">
        <v>0.23076923076923078</v>
      </c>
      <c r="F13" s="15">
        <v>0.92307692307692313</v>
      </c>
      <c r="G13" s="10" t="s">
        <v>1</v>
      </c>
      <c r="H13" s="14"/>
      <c r="I13" s="14"/>
      <c r="J13" s="14"/>
      <c r="K13" s="9">
        <v>0.25</v>
      </c>
      <c r="L13" s="3">
        <v>0.25</v>
      </c>
      <c r="M13" s="3">
        <v>0.25</v>
      </c>
      <c r="N13" s="3">
        <v>0.25</v>
      </c>
      <c r="O13" s="3">
        <v>0.25</v>
      </c>
      <c r="P13" s="3">
        <v>0.23076923076923078</v>
      </c>
      <c r="Q13" s="3">
        <v>-1.9230769230769218E-2</v>
      </c>
      <c r="R13" s="2" t="s">
        <v>19</v>
      </c>
    </row>
    <row r="14" spans="2:20" ht="102" customHeight="1" x14ac:dyDescent="0.25">
      <c r="B14" s="7" t="s">
        <v>18</v>
      </c>
      <c r="C14" s="7" t="s">
        <v>17</v>
      </c>
      <c r="D14" s="10" t="s">
        <v>2</v>
      </c>
      <c r="E14" s="3">
        <v>0.2</v>
      </c>
      <c r="F14" s="6">
        <v>0.2</v>
      </c>
      <c r="G14" s="4"/>
      <c r="H14" s="5" t="s">
        <v>1</v>
      </c>
      <c r="I14" s="4"/>
      <c r="J14" s="4"/>
      <c r="K14" s="3">
        <v>0</v>
      </c>
      <c r="L14" s="3">
        <v>0</v>
      </c>
      <c r="M14" s="3">
        <v>0</v>
      </c>
      <c r="N14" s="3">
        <v>0</v>
      </c>
      <c r="O14" s="3">
        <v>0.2</v>
      </c>
      <c r="P14" s="3">
        <v>0.2</v>
      </c>
      <c r="Q14" s="3">
        <v>0</v>
      </c>
      <c r="R14" s="10" t="s">
        <v>16</v>
      </c>
    </row>
    <row r="15" spans="2:20" ht="72.75" customHeight="1" x14ac:dyDescent="0.25">
      <c r="B15" s="13" t="s">
        <v>15</v>
      </c>
      <c r="C15" s="7" t="s">
        <v>14</v>
      </c>
      <c r="D15" s="10" t="s">
        <v>2</v>
      </c>
      <c r="E15" s="3">
        <v>0</v>
      </c>
      <c r="F15" s="3">
        <v>0</v>
      </c>
      <c r="G15" s="5" t="s">
        <v>1</v>
      </c>
      <c r="H15" s="4"/>
      <c r="I15" s="4"/>
      <c r="J15" s="4"/>
      <c r="K15" s="3">
        <v>0</v>
      </c>
      <c r="L15" s="3">
        <v>1</v>
      </c>
      <c r="M15" s="3">
        <v>1</v>
      </c>
      <c r="N15" s="3">
        <v>1</v>
      </c>
      <c r="O15" s="12">
        <v>0</v>
      </c>
      <c r="P15" s="3">
        <v>0</v>
      </c>
      <c r="Q15" s="3">
        <v>0</v>
      </c>
      <c r="R15" s="10" t="s">
        <v>13</v>
      </c>
    </row>
    <row r="16" spans="2:20" ht="59.25" customHeight="1" x14ac:dyDescent="0.25">
      <c r="B16" s="7" t="s">
        <v>12</v>
      </c>
      <c r="C16" s="7" t="s">
        <v>11</v>
      </c>
      <c r="D16" s="5" t="s">
        <v>2</v>
      </c>
      <c r="E16" s="3">
        <v>1</v>
      </c>
      <c r="F16" s="3">
        <v>2</v>
      </c>
      <c r="G16" s="4"/>
      <c r="H16" s="5"/>
      <c r="J16" s="5" t="s">
        <v>1</v>
      </c>
      <c r="K16" s="3">
        <v>0.25</v>
      </c>
      <c r="L16" s="3">
        <v>0.5</v>
      </c>
      <c r="M16" s="3">
        <v>0.75</v>
      </c>
      <c r="N16" s="3">
        <v>1</v>
      </c>
      <c r="O16" s="3">
        <v>0.25</v>
      </c>
      <c r="P16" s="3">
        <v>1</v>
      </c>
      <c r="Q16" s="3">
        <v>0.75</v>
      </c>
      <c r="R16" s="10" t="s">
        <v>10</v>
      </c>
      <c r="T16" s="11"/>
    </row>
    <row r="17" spans="2:19" ht="81.75" customHeight="1" x14ac:dyDescent="0.25">
      <c r="B17" s="7" t="s">
        <v>9</v>
      </c>
      <c r="C17" s="7" t="s">
        <v>8</v>
      </c>
      <c r="D17" s="5" t="s">
        <v>2</v>
      </c>
      <c r="E17" s="3">
        <v>1</v>
      </c>
      <c r="F17" s="3">
        <v>1</v>
      </c>
      <c r="G17" s="4"/>
      <c r="I17" s="5" t="s">
        <v>1</v>
      </c>
      <c r="J17" s="4"/>
      <c r="K17" s="3">
        <v>1</v>
      </c>
      <c r="L17" s="3">
        <v>1</v>
      </c>
      <c r="M17" s="3">
        <v>1</v>
      </c>
      <c r="N17" s="3">
        <v>1</v>
      </c>
      <c r="O17" s="3">
        <v>1</v>
      </c>
      <c r="P17" s="3">
        <v>1</v>
      </c>
      <c r="Q17" s="3">
        <v>0</v>
      </c>
      <c r="R17" s="2" t="s">
        <v>193</v>
      </c>
    </row>
    <row r="18" spans="2:19" ht="74.25" customHeight="1" x14ac:dyDescent="0.25">
      <c r="B18" s="7" t="s">
        <v>7</v>
      </c>
      <c r="C18" s="7" t="s">
        <v>6</v>
      </c>
      <c r="D18" s="10" t="s">
        <v>2</v>
      </c>
      <c r="E18" s="3">
        <v>4.25</v>
      </c>
      <c r="F18" s="9">
        <v>4.25</v>
      </c>
      <c r="G18" s="4"/>
      <c r="H18" s="5"/>
      <c r="I18" s="5"/>
      <c r="J18" s="5" t="s">
        <v>1</v>
      </c>
      <c r="K18" s="3">
        <v>1</v>
      </c>
      <c r="L18" s="3">
        <v>1</v>
      </c>
      <c r="M18" s="3">
        <v>1</v>
      </c>
      <c r="N18" s="3">
        <v>1</v>
      </c>
      <c r="O18" s="3">
        <v>1</v>
      </c>
      <c r="P18" s="3">
        <v>4.25</v>
      </c>
      <c r="Q18" s="3">
        <v>3.25</v>
      </c>
      <c r="R18" s="2" t="s">
        <v>5</v>
      </c>
      <c r="S18" s="8"/>
    </row>
    <row r="19" spans="2:19" ht="69" customHeight="1" x14ac:dyDescent="0.25">
      <c r="B19" s="7" t="s">
        <v>4</v>
      </c>
      <c r="C19" s="7" t="s">
        <v>3</v>
      </c>
      <c r="D19" s="5" t="s">
        <v>2</v>
      </c>
      <c r="E19" s="3">
        <v>0</v>
      </c>
      <c r="F19" s="6">
        <v>0</v>
      </c>
      <c r="G19" s="4"/>
      <c r="H19" s="5" t="s">
        <v>1</v>
      </c>
      <c r="I19" s="4"/>
      <c r="J19" s="4"/>
      <c r="K19" s="3">
        <v>0.25</v>
      </c>
      <c r="L19" s="3">
        <v>0.25</v>
      </c>
      <c r="M19" s="3">
        <v>0.25</v>
      </c>
      <c r="N19" s="3">
        <v>0.25</v>
      </c>
      <c r="O19" s="3">
        <v>0.25</v>
      </c>
      <c r="P19" s="3">
        <v>0</v>
      </c>
      <c r="Q19" s="3">
        <v>-0.25</v>
      </c>
      <c r="R19" s="2" t="s">
        <v>0</v>
      </c>
    </row>
    <row r="20" spans="2:19" x14ac:dyDescent="0.25">
      <c r="F20" s="1"/>
    </row>
    <row r="22" spans="2:19" ht="15.75" x14ac:dyDescent="0.25">
      <c r="B22" s="132" t="s">
        <v>48</v>
      </c>
      <c r="C22" s="132"/>
      <c r="D22" s="132"/>
      <c r="E22" s="132"/>
      <c r="F22" s="132"/>
      <c r="G22" s="132"/>
      <c r="H22" s="132"/>
      <c r="I22" s="132"/>
      <c r="J22" s="132"/>
      <c r="K22" s="132"/>
      <c r="L22" s="132"/>
      <c r="M22" s="132"/>
      <c r="N22" s="132"/>
      <c r="O22" s="132"/>
      <c r="P22" s="132"/>
      <c r="Q22" s="132"/>
      <c r="R22" s="132"/>
    </row>
    <row r="23" spans="2:19" ht="15.75" x14ac:dyDescent="0.25">
      <c r="B23" s="132" t="s">
        <v>47</v>
      </c>
      <c r="C23" s="132"/>
      <c r="D23" s="132"/>
      <c r="E23" s="132"/>
      <c r="F23" s="132"/>
      <c r="G23" s="132"/>
      <c r="H23" s="132"/>
      <c r="I23" s="132"/>
      <c r="J23" s="132"/>
      <c r="K23" s="132"/>
      <c r="L23" s="132"/>
      <c r="M23" s="132"/>
      <c r="N23" s="132"/>
      <c r="O23" s="132"/>
      <c r="P23" s="132"/>
      <c r="Q23" s="132"/>
      <c r="R23" s="132"/>
    </row>
    <row r="24" spans="2:19" ht="15.75" x14ac:dyDescent="0.25">
      <c r="B24" s="132" t="s">
        <v>46</v>
      </c>
      <c r="C24" s="132"/>
      <c r="D24" s="132"/>
      <c r="E24" s="132"/>
      <c r="F24" s="132"/>
      <c r="G24" s="132"/>
      <c r="H24" s="132"/>
      <c r="I24" s="132"/>
      <c r="J24" s="132"/>
      <c r="K24" s="132"/>
      <c r="L24" s="132"/>
      <c r="M24" s="132"/>
      <c r="N24" s="132"/>
      <c r="O24" s="132"/>
      <c r="P24" s="132"/>
      <c r="Q24" s="132"/>
      <c r="R24" s="132"/>
    </row>
    <row r="25" spans="2:19" x14ac:dyDescent="0.25">
      <c r="B25" s="40"/>
      <c r="C25" s="39"/>
      <c r="D25" s="39"/>
      <c r="E25" s="39"/>
      <c r="F25" s="39"/>
      <c r="G25" s="39"/>
      <c r="H25" s="39"/>
      <c r="I25" s="39"/>
      <c r="J25" s="39"/>
      <c r="K25" s="39"/>
      <c r="L25" s="39"/>
      <c r="M25" s="39"/>
      <c r="N25" s="39"/>
      <c r="O25" s="39"/>
      <c r="P25" s="39"/>
      <c r="Q25" s="39"/>
      <c r="R25" s="38"/>
    </row>
    <row r="26" spans="2:19" x14ac:dyDescent="0.25">
      <c r="B26" s="133" t="s">
        <v>120</v>
      </c>
      <c r="C26" s="133"/>
      <c r="D26" s="133"/>
      <c r="E26" s="133"/>
      <c r="F26" s="133"/>
      <c r="G26" s="133"/>
      <c r="H26" s="133"/>
      <c r="I26" s="133"/>
      <c r="J26" s="133"/>
      <c r="K26" s="133"/>
      <c r="L26" s="133"/>
      <c r="M26" s="133"/>
      <c r="N26" s="133"/>
      <c r="O26" s="133"/>
      <c r="P26" s="133"/>
      <c r="Q26" s="133"/>
      <c r="R26" s="133"/>
    </row>
    <row r="27" spans="2:19" x14ac:dyDescent="0.25">
      <c r="B27" s="133" t="s">
        <v>121</v>
      </c>
      <c r="C27" s="133"/>
      <c r="D27" s="133"/>
      <c r="E27" s="133"/>
      <c r="F27" s="133"/>
      <c r="G27" s="133"/>
      <c r="H27" s="133"/>
      <c r="I27" s="133"/>
      <c r="J27" s="133"/>
      <c r="K27" s="133"/>
      <c r="L27" s="133"/>
      <c r="M27" s="133"/>
      <c r="N27" s="133"/>
      <c r="O27" s="133"/>
      <c r="P27" s="133"/>
      <c r="Q27" s="133"/>
      <c r="R27" s="133"/>
    </row>
    <row r="28" spans="2:19" x14ac:dyDescent="0.25">
      <c r="B28" s="40"/>
      <c r="C28" s="34"/>
      <c r="D28" s="34"/>
      <c r="E28" s="34"/>
      <c r="F28" s="34"/>
      <c r="G28" s="34"/>
      <c r="H28" s="34"/>
      <c r="I28" s="34"/>
      <c r="J28" s="34"/>
      <c r="K28" s="34"/>
      <c r="L28" s="34"/>
      <c r="M28" s="34"/>
      <c r="N28" s="34"/>
      <c r="O28" s="34"/>
      <c r="P28" s="34"/>
      <c r="Q28" s="34"/>
      <c r="R28" s="34"/>
    </row>
    <row r="29" spans="2:19" x14ac:dyDescent="0.25">
      <c r="B29" s="128" t="s">
        <v>45</v>
      </c>
      <c r="C29" s="128"/>
      <c r="D29" s="128"/>
      <c r="E29" s="128"/>
      <c r="F29" s="128"/>
      <c r="G29" s="129" t="s">
        <v>44</v>
      </c>
      <c r="H29" s="129"/>
      <c r="I29" s="129"/>
      <c r="J29" s="129"/>
      <c r="K29" s="130" t="s">
        <v>43</v>
      </c>
      <c r="L29" s="130"/>
      <c r="M29" s="130"/>
      <c r="N29" s="130"/>
      <c r="O29" s="131" t="s">
        <v>42</v>
      </c>
      <c r="P29" s="131"/>
      <c r="Q29" s="131"/>
      <c r="R29" s="33" t="s">
        <v>41</v>
      </c>
    </row>
    <row r="30" spans="2:19" ht="105" x14ac:dyDescent="0.25">
      <c r="B30" s="32" t="s">
        <v>40</v>
      </c>
      <c r="C30" s="32" t="s">
        <v>39</v>
      </c>
      <c r="D30" s="32" t="s">
        <v>38</v>
      </c>
      <c r="E30" s="31" t="s">
        <v>37</v>
      </c>
      <c r="F30" s="30" t="s">
        <v>36</v>
      </c>
      <c r="G30" s="29" t="s">
        <v>35</v>
      </c>
      <c r="H30" s="28" t="s">
        <v>34</v>
      </c>
      <c r="I30" s="27" t="s">
        <v>33</v>
      </c>
      <c r="J30" s="26" t="s">
        <v>32</v>
      </c>
      <c r="K30" s="25">
        <v>2012</v>
      </c>
      <c r="L30" s="25">
        <v>2013</v>
      </c>
      <c r="M30" s="25">
        <v>2014</v>
      </c>
      <c r="N30" s="25">
        <v>2015</v>
      </c>
      <c r="O30" s="24" t="s">
        <v>31</v>
      </c>
      <c r="P30" s="24" t="s">
        <v>49</v>
      </c>
      <c r="Q30" s="24" t="s">
        <v>29</v>
      </c>
      <c r="R30" s="23" t="s">
        <v>50</v>
      </c>
    </row>
    <row r="31" spans="2:19" ht="67.5" x14ac:dyDescent="0.25">
      <c r="B31" s="17" t="s">
        <v>27</v>
      </c>
      <c r="C31" s="10" t="s">
        <v>26</v>
      </c>
      <c r="D31" s="10" t="s">
        <v>2</v>
      </c>
      <c r="E31" s="20">
        <v>2.247191011235955E-2</v>
      </c>
      <c r="F31" s="6">
        <v>0.29962546816479402</v>
      </c>
      <c r="G31" s="4"/>
      <c r="H31" s="5" t="s">
        <v>1</v>
      </c>
      <c r="I31" s="4"/>
      <c r="J31" s="4"/>
      <c r="K31" s="20">
        <v>6.25E-2</v>
      </c>
      <c r="L31" s="20">
        <v>7.4999999999999997E-2</v>
      </c>
      <c r="M31" s="20">
        <v>8.7499999999999994E-2</v>
      </c>
      <c r="N31" s="3">
        <v>0.1</v>
      </c>
      <c r="O31" s="21">
        <v>3.9199999999999999E-2</v>
      </c>
      <c r="P31" s="20">
        <v>2.247191011235955E-2</v>
      </c>
      <c r="Q31" s="20">
        <v>-1.6728089887640449E-2</v>
      </c>
      <c r="R31" s="19" t="s">
        <v>51</v>
      </c>
    </row>
    <row r="32" spans="2:19" ht="56.25" x14ac:dyDescent="0.25">
      <c r="B32" s="17" t="s">
        <v>24</v>
      </c>
      <c r="C32" s="17" t="s">
        <v>23</v>
      </c>
      <c r="D32" s="10" t="s">
        <v>2</v>
      </c>
      <c r="E32" s="20">
        <v>0.6</v>
      </c>
      <c r="F32" s="6">
        <v>1.2858979854264894</v>
      </c>
      <c r="G32" s="10"/>
      <c r="H32" s="10" t="s">
        <v>1</v>
      </c>
      <c r="I32" s="10"/>
      <c r="J32" s="10"/>
      <c r="K32" s="21">
        <v>0.26669999999999999</v>
      </c>
      <c r="L32" s="20">
        <v>0.46660000000000001</v>
      </c>
      <c r="M32" s="20">
        <v>0.73329999999999995</v>
      </c>
      <c r="N32" s="3">
        <v>1</v>
      </c>
      <c r="O32" s="20">
        <v>0.26669999999999999</v>
      </c>
      <c r="P32" s="20">
        <v>0.6</v>
      </c>
      <c r="Q32" s="3">
        <v>0.33329999999999999</v>
      </c>
      <c r="R32" s="2" t="s">
        <v>52</v>
      </c>
    </row>
    <row r="33" spans="2:18" ht="45" x14ac:dyDescent="0.25">
      <c r="B33" s="7" t="s">
        <v>21</v>
      </c>
      <c r="C33" s="10" t="s">
        <v>20</v>
      </c>
      <c r="D33" s="10" t="s">
        <v>2</v>
      </c>
      <c r="E33" s="20">
        <v>0.23076923076923078</v>
      </c>
      <c r="F33" s="6">
        <v>0.92307692307692313</v>
      </c>
      <c r="G33" s="10" t="s">
        <v>53</v>
      </c>
      <c r="H33" s="14"/>
      <c r="I33" s="14"/>
      <c r="J33" s="14"/>
      <c r="K33" s="9">
        <v>0.25</v>
      </c>
      <c r="L33" s="3">
        <v>0.25</v>
      </c>
      <c r="M33" s="3">
        <v>0.25</v>
      </c>
      <c r="N33" s="3">
        <v>0.25</v>
      </c>
      <c r="O33" s="3">
        <v>0.25</v>
      </c>
      <c r="P33" s="3">
        <v>0.23076923076923078</v>
      </c>
      <c r="Q33" s="3">
        <v>-1.9230769230769218E-2</v>
      </c>
      <c r="R33" s="2" t="s">
        <v>54</v>
      </c>
    </row>
    <row r="34" spans="2:18" ht="36" x14ac:dyDescent="0.25">
      <c r="B34" s="7" t="s">
        <v>18</v>
      </c>
      <c r="C34" s="7" t="s">
        <v>17</v>
      </c>
      <c r="D34" s="10" t="s">
        <v>2</v>
      </c>
      <c r="E34" s="3">
        <v>0.2</v>
      </c>
      <c r="F34" s="6">
        <v>0.2</v>
      </c>
      <c r="G34" s="4"/>
      <c r="H34" s="5" t="s">
        <v>1</v>
      </c>
      <c r="I34" s="4"/>
      <c r="J34" s="4"/>
      <c r="K34" s="3">
        <v>0</v>
      </c>
      <c r="L34" s="3">
        <v>0</v>
      </c>
      <c r="M34" s="3">
        <v>0</v>
      </c>
      <c r="N34" s="3">
        <v>0</v>
      </c>
      <c r="O34" s="3">
        <v>0.2</v>
      </c>
      <c r="P34" s="3">
        <v>0.2</v>
      </c>
      <c r="Q34" s="3">
        <v>0</v>
      </c>
      <c r="R34" s="2" t="s">
        <v>55</v>
      </c>
    </row>
    <row r="35" spans="2:18" ht="36" x14ac:dyDescent="0.25">
      <c r="B35" s="13" t="s">
        <v>15</v>
      </c>
      <c r="C35" s="7" t="s">
        <v>14</v>
      </c>
      <c r="D35" s="10" t="s">
        <v>2</v>
      </c>
      <c r="E35" s="3">
        <v>0</v>
      </c>
      <c r="F35" s="3">
        <v>0</v>
      </c>
      <c r="G35" s="5" t="s">
        <v>1</v>
      </c>
      <c r="H35" s="4"/>
      <c r="I35" s="4"/>
      <c r="J35" s="4"/>
      <c r="K35" s="3">
        <v>0</v>
      </c>
      <c r="L35" s="3">
        <v>1</v>
      </c>
      <c r="M35" s="3">
        <v>1</v>
      </c>
      <c r="N35" s="3">
        <v>1</v>
      </c>
      <c r="O35" s="12">
        <v>0</v>
      </c>
      <c r="P35" s="3">
        <v>0</v>
      </c>
      <c r="Q35" s="3">
        <v>0</v>
      </c>
      <c r="R35" s="2" t="s">
        <v>56</v>
      </c>
    </row>
    <row r="36" spans="2:18" ht="36" x14ac:dyDescent="0.25">
      <c r="B36" s="7" t="s">
        <v>57</v>
      </c>
      <c r="C36" s="7" t="s">
        <v>11</v>
      </c>
      <c r="D36" s="5" t="s">
        <v>2</v>
      </c>
      <c r="E36" s="3">
        <v>1</v>
      </c>
      <c r="F36" s="41">
        <v>2</v>
      </c>
      <c r="G36" s="4"/>
      <c r="H36" s="5" t="s">
        <v>1</v>
      </c>
      <c r="I36" s="4"/>
      <c r="J36" s="4"/>
      <c r="K36" s="3">
        <v>0.25</v>
      </c>
      <c r="L36" s="3">
        <v>0.5</v>
      </c>
      <c r="M36" s="3">
        <v>0.75</v>
      </c>
      <c r="N36" s="3">
        <v>1</v>
      </c>
      <c r="O36" s="3">
        <v>0.25</v>
      </c>
      <c r="P36" s="3">
        <v>1</v>
      </c>
      <c r="Q36" s="3">
        <v>0.75</v>
      </c>
      <c r="R36" s="2" t="s">
        <v>58</v>
      </c>
    </row>
    <row r="37" spans="2:18" ht="45" x14ac:dyDescent="0.25">
      <c r="B37" s="7" t="s">
        <v>9</v>
      </c>
      <c r="C37" s="7" t="s">
        <v>59</v>
      </c>
      <c r="D37" s="5" t="s">
        <v>2</v>
      </c>
      <c r="E37" s="3">
        <v>1</v>
      </c>
      <c r="F37" s="3">
        <v>1</v>
      </c>
      <c r="G37" s="4"/>
      <c r="H37" s="5" t="s">
        <v>1</v>
      </c>
      <c r="I37" s="4"/>
      <c r="J37" s="4"/>
      <c r="K37" s="3">
        <v>1</v>
      </c>
      <c r="L37" s="3">
        <v>1</v>
      </c>
      <c r="M37" s="3">
        <v>1</v>
      </c>
      <c r="N37" s="3">
        <v>1</v>
      </c>
      <c r="O37" s="3">
        <v>1</v>
      </c>
      <c r="P37" s="3">
        <v>1</v>
      </c>
      <c r="Q37" s="3">
        <v>0</v>
      </c>
      <c r="R37" s="2" t="s">
        <v>60</v>
      </c>
    </row>
    <row r="38" spans="2:18" ht="63" x14ac:dyDescent="0.25">
      <c r="B38" s="7" t="s">
        <v>7</v>
      </c>
      <c r="C38" s="7" t="s">
        <v>6</v>
      </c>
      <c r="D38" s="10" t="s">
        <v>2</v>
      </c>
      <c r="E38" s="3">
        <v>4.25</v>
      </c>
      <c r="F38" s="9">
        <v>4.25</v>
      </c>
      <c r="G38" s="4"/>
      <c r="I38" s="4"/>
      <c r="J38" s="5" t="s">
        <v>1</v>
      </c>
      <c r="K38" s="3">
        <v>1</v>
      </c>
      <c r="L38" s="3">
        <v>1</v>
      </c>
      <c r="M38" s="3">
        <v>1</v>
      </c>
      <c r="N38" s="3">
        <v>1</v>
      </c>
      <c r="O38" s="3">
        <v>1</v>
      </c>
      <c r="P38" s="3">
        <v>4.25</v>
      </c>
      <c r="Q38" s="3">
        <v>3.25</v>
      </c>
      <c r="R38" s="2" t="s">
        <v>61</v>
      </c>
    </row>
    <row r="39" spans="2:18" ht="54" x14ac:dyDescent="0.25">
      <c r="B39" s="7" t="s">
        <v>4</v>
      </c>
      <c r="C39" s="7" t="s">
        <v>62</v>
      </c>
      <c r="D39" s="5" t="s">
        <v>2</v>
      </c>
      <c r="E39" s="3">
        <v>0</v>
      </c>
      <c r="F39" s="6">
        <v>0</v>
      </c>
      <c r="G39" s="4"/>
      <c r="H39" s="5" t="s">
        <v>1</v>
      </c>
      <c r="I39" s="4"/>
      <c r="J39" s="4"/>
      <c r="K39" s="3">
        <v>0.25</v>
      </c>
      <c r="L39" s="3">
        <v>0.25</v>
      </c>
      <c r="M39" s="3">
        <v>0.25</v>
      </c>
      <c r="N39" s="3">
        <v>0.25</v>
      </c>
      <c r="O39" s="3">
        <v>0.25</v>
      </c>
      <c r="P39" s="3">
        <v>0</v>
      </c>
      <c r="Q39" s="3">
        <v>-0.25</v>
      </c>
      <c r="R39" s="2" t="s">
        <v>63</v>
      </c>
    </row>
    <row r="41" spans="2:18" ht="15.75" x14ac:dyDescent="0.25">
      <c r="B41" s="127" t="s">
        <v>48</v>
      </c>
      <c r="C41" s="127"/>
      <c r="D41" s="127"/>
      <c r="E41" s="127"/>
      <c r="F41" s="127"/>
      <c r="G41" s="127"/>
      <c r="H41" s="127"/>
      <c r="I41" s="127"/>
      <c r="J41" s="127"/>
      <c r="K41" s="127"/>
      <c r="L41" s="127"/>
      <c r="M41" s="127"/>
      <c r="N41" s="127"/>
      <c r="O41" s="127"/>
      <c r="P41" s="127"/>
      <c r="Q41" s="127"/>
      <c r="R41" s="127"/>
    </row>
    <row r="42" spans="2:18" ht="15.75" x14ac:dyDescent="0.25">
      <c r="B42" s="127" t="s">
        <v>47</v>
      </c>
      <c r="C42" s="127"/>
      <c r="D42" s="127"/>
      <c r="E42" s="127"/>
      <c r="F42" s="127"/>
      <c r="G42" s="127"/>
      <c r="H42" s="127"/>
      <c r="I42" s="127"/>
      <c r="J42" s="127"/>
      <c r="K42" s="127"/>
      <c r="L42" s="127"/>
      <c r="M42" s="127"/>
      <c r="N42" s="127"/>
      <c r="O42" s="127"/>
      <c r="P42" s="127"/>
      <c r="Q42" s="127"/>
      <c r="R42" s="127"/>
    </row>
    <row r="43" spans="2:18" ht="15.75" x14ac:dyDescent="0.25">
      <c r="B43" s="127" t="s">
        <v>46</v>
      </c>
      <c r="C43" s="127"/>
      <c r="D43" s="127"/>
      <c r="E43" s="127"/>
      <c r="F43" s="127"/>
      <c r="G43" s="127"/>
      <c r="H43" s="127"/>
      <c r="I43" s="127"/>
      <c r="J43" s="127"/>
      <c r="K43" s="127"/>
      <c r="L43" s="127"/>
      <c r="M43" s="127"/>
      <c r="N43" s="127"/>
      <c r="O43" s="127"/>
      <c r="P43" s="127"/>
      <c r="Q43" s="127"/>
      <c r="R43" s="127"/>
    </row>
    <row r="44" spans="2:18" x14ac:dyDescent="0.25">
      <c r="B44" s="39"/>
      <c r="C44" s="39"/>
      <c r="D44" s="39"/>
      <c r="E44" s="39"/>
      <c r="F44" s="39"/>
      <c r="G44" s="39"/>
      <c r="H44" s="39"/>
      <c r="I44" s="39"/>
      <c r="J44" s="39"/>
      <c r="K44" s="39"/>
      <c r="L44" s="39"/>
      <c r="M44" s="39"/>
      <c r="N44" s="39"/>
      <c r="O44" s="39"/>
      <c r="P44" s="39"/>
      <c r="Q44" s="39"/>
      <c r="R44" s="38"/>
    </row>
    <row r="45" spans="2:18" x14ac:dyDescent="0.25">
      <c r="B45" s="36" t="s">
        <v>122</v>
      </c>
      <c r="C45" s="35"/>
      <c r="D45" s="35"/>
      <c r="E45" s="42"/>
      <c r="F45" s="35"/>
      <c r="G45" s="35"/>
      <c r="H45" s="35"/>
      <c r="I45" s="35"/>
      <c r="J45" s="35"/>
      <c r="K45" s="37"/>
      <c r="L45" s="35"/>
      <c r="M45" s="35"/>
      <c r="N45" s="35"/>
      <c r="O45" s="42"/>
      <c r="P45" s="35"/>
      <c r="Q45" s="35"/>
      <c r="R45" s="34"/>
    </row>
    <row r="46" spans="2:18" x14ac:dyDescent="0.25">
      <c r="B46" s="43" t="s">
        <v>123</v>
      </c>
      <c r="C46" s="35"/>
      <c r="D46" s="35"/>
      <c r="E46" s="42"/>
      <c r="F46" s="35"/>
      <c r="G46" s="35"/>
      <c r="H46" s="35"/>
      <c r="I46" s="35"/>
      <c r="J46" s="35"/>
      <c r="K46" s="35"/>
      <c r="L46" s="35"/>
      <c r="M46" s="35"/>
      <c r="N46" s="35"/>
      <c r="O46" s="42"/>
      <c r="P46" s="35"/>
      <c r="Q46" s="35"/>
      <c r="R46" s="34"/>
    </row>
    <row r="47" spans="2:18" x14ac:dyDescent="0.25">
      <c r="B47" s="35"/>
      <c r="C47" s="35"/>
      <c r="D47" s="35"/>
      <c r="E47" s="42"/>
      <c r="F47" s="35"/>
      <c r="G47" s="35"/>
      <c r="H47" s="35"/>
      <c r="I47" s="35"/>
      <c r="J47" s="35"/>
      <c r="K47" s="35"/>
      <c r="L47" s="35"/>
      <c r="M47" s="35"/>
      <c r="N47" s="35"/>
      <c r="O47" s="42"/>
      <c r="P47" s="35"/>
      <c r="Q47" s="35"/>
      <c r="R47" s="34"/>
    </row>
    <row r="48" spans="2:18" x14ac:dyDescent="0.25">
      <c r="B48" s="34"/>
      <c r="C48" s="34"/>
      <c r="D48" s="34"/>
      <c r="E48" s="40"/>
      <c r="F48" s="34"/>
      <c r="G48" s="34"/>
      <c r="H48" s="34"/>
      <c r="I48" s="34"/>
      <c r="J48" s="34"/>
      <c r="K48" s="34"/>
      <c r="L48" s="34"/>
      <c r="M48" s="34"/>
      <c r="N48" s="34"/>
      <c r="O48" s="40"/>
      <c r="P48" s="34"/>
      <c r="Q48" s="34"/>
      <c r="R48" s="34"/>
    </row>
    <row r="49" spans="2:18" x14ac:dyDescent="0.25">
      <c r="B49" s="128" t="s">
        <v>45</v>
      </c>
      <c r="C49" s="128"/>
      <c r="D49" s="128"/>
      <c r="E49" s="128"/>
      <c r="F49" s="128"/>
      <c r="G49" s="129" t="s">
        <v>44</v>
      </c>
      <c r="H49" s="129"/>
      <c r="I49" s="129"/>
      <c r="J49" s="129"/>
      <c r="K49" s="130" t="s">
        <v>43</v>
      </c>
      <c r="L49" s="130"/>
      <c r="M49" s="130"/>
      <c r="N49" s="130"/>
      <c r="O49" s="131" t="s">
        <v>42</v>
      </c>
      <c r="P49" s="131"/>
      <c r="Q49" s="131"/>
      <c r="R49" s="33" t="s">
        <v>41</v>
      </c>
    </row>
    <row r="50" spans="2:18" ht="105" x14ac:dyDescent="0.25">
      <c r="B50" s="32" t="s">
        <v>40</v>
      </c>
      <c r="C50" s="32" t="s">
        <v>39</v>
      </c>
      <c r="D50" s="32" t="s">
        <v>38</v>
      </c>
      <c r="E50" s="31" t="s">
        <v>37</v>
      </c>
      <c r="F50" s="30" t="s">
        <v>36</v>
      </c>
      <c r="G50" s="29" t="s">
        <v>35</v>
      </c>
      <c r="H50" s="28" t="s">
        <v>34</v>
      </c>
      <c r="I50" s="27" t="s">
        <v>33</v>
      </c>
      <c r="J50" s="26" t="s">
        <v>32</v>
      </c>
      <c r="K50" s="25">
        <v>2012</v>
      </c>
      <c r="L50" s="25">
        <v>2013</v>
      </c>
      <c r="M50" s="25">
        <v>2014</v>
      </c>
      <c r="N50" s="25">
        <v>2015</v>
      </c>
      <c r="O50" s="24" t="s">
        <v>31</v>
      </c>
      <c r="P50" s="24" t="s">
        <v>49</v>
      </c>
      <c r="Q50" s="24" t="s">
        <v>29</v>
      </c>
      <c r="R50" s="23" t="s">
        <v>50</v>
      </c>
    </row>
    <row r="51" spans="2:18" ht="56.25" x14ac:dyDescent="0.25">
      <c r="B51" s="10" t="s">
        <v>64</v>
      </c>
      <c r="C51" s="44" t="s">
        <v>65</v>
      </c>
      <c r="D51" s="5" t="s">
        <v>2</v>
      </c>
      <c r="E51" s="20">
        <v>2.247191011235955E-2</v>
      </c>
      <c r="F51" s="45">
        <v>0.29962546816479402</v>
      </c>
      <c r="G51" s="4"/>
      <c r="H51" s="5" t="s">
        <v>1</v>
      </c>
      <c r="I51" s="4"/>
      <c r="J51" s="4"/>
      <c r="K51" s="20">
        <v>6.25E-2</v>
      </c>
      <c r="L51" s="20">
        <v>7.4999999999999997E-2</v>
      </c>
      <c r="M51" s="20">
        <v>8.7499999999999994E-2</v>
      </c>
      <c r="N51" s="3">
        <v>0.1</v>
      </c>
      <c r="O51" s="21">
        <v>3.9215686274509803E-2</v>
      </c>
      <c r="P51" s="20">
        <v>2.247191011235955E-2</v>
      </c>
      <c r="Q51" s="20">
        <v>-1.6743776162150253E-2</v>
      </c>
      <c r="R51" s="19" t="s">
        <v>66</v>
      </c>
    </row>
    <row r="52" spans="2:18" ht="78.75" x14ac:dyDescent="0.25">
      <c r="B52" s="17" t="s">
        <v>67</v>
      </c>
      <c r="C52" s="44" t="s">
        <v>68</v>
      </c>
      <c r="D52" s="5" t="s">
        <v>2</v>
      </c>
      <c r="E52" s="20">
        <v>0.6</v>
      </c>
      <c r="F52" s="6">
        <v>1.2858979854264894</v>
      </c>
      <c r="G52" s="5"/>
      <c r="H52" s="5" t="s">
        <v>1</v>
      </c>
      <c r="I52" s="4"/>
      <c r="J52" s="4"/>
      <c r="K52" s="21">
        <v>0.6</v>
      </c>
      <c r="L52" s="20">
        <v>0.46660000000000001</v>
      </c>
      <c r="M52" s="20">
        <v>0.73329999999999995</v>
      </c>
      <c r="N52" s="3">
        <v>1</v>
      </c>
      <c r="O52" s="20">
        <v>0.6</v>
      </c>
      <c r="P52" s="20">
        <v>0.6</v>
      </c>
      <c r="Q52" s="3">
        <v>0</v>
      </c>
      <c r="R52" s="19" t="s">
        <v>69</v>
      </c>
    </row>
    <row r="53" spans="2:18" ht="56.25" x14ac:dyDescent="0.25">
      <c r="B53" s="10" t="s">
        <v>70</v>
      </c>
      <c r="C53" s="46" t="s">
        <v>71</v>
      </c>
      <c r="D53" s="5" t="s">
        <v>2</v>
      </c>
      <c r="E53" s="3">
        <v>0.23076923076923078</v>
      </c>
      <c r="F53" s="6">
        <v>0.92307692307692313</v>
      </c>
      <c r="G53" s="5" t="s">
        <v>1</v>
      </c>
      <c r="H53" s="4"/>
      <c r="I53" s="4"/>
      <c r="J53" s="4"/>
      <c r="K53" s="9">
        <v>0.25</v>
      </c>
      <c r="L53" s="3">
        <v>0.25</v>
      </c>
      <c r="M53" s="3">
        <v>0.25</v>
      </c>
      <c r="N53" s="3">
        <v>0.25</v>
      </c>
      <c r="O53" s="3">
        <v>0.25</v>
      </c>
      <c r="P53" s="3">
        <v>0.25</v>
      </c>
      <c r="Q53" s="3">
        <v>0</v>
      </c>
      <c r="R53" s="2" t="s">
        <v>72</v>
      </c>
    </row>
    <row r="54" spans="2:18" ht="90" x14ac:dyDescent="0.25">
      <c r="B54" s="17" t="s">
        <v>73</v>
      </c>
      <c r="C54" s="44" t="s">
        <v>74</v>
      </c>
      <c r="D54" s="5" t="s">
        <v>2</v>
      </c>
      <c r="E54" s="3">
        <v>0.2</v>
      </c>
      <c r="F54" s="3">
        <v>0.2</v>
      </c>
      <c r="G54" s="4"/>
      <c r="H54" s="5" t="s">
        <v>1</v>
      </c>
      <c r="I54" s="4"/>
      <c r="J54" s="4"/>
      <c r="K54" s="3">
        <v>0</v>
      </c>
      <c r="L54" s="3">
        <v>0</v>
      </c>
      <c r="M54" s="3">
        <v>0</v>
      </c>
      <c r="N54" s="3">
        <v>0</v>
      </c>
      <c r="O54" s="3">
        <v>0.2</v>
      </c>
      <c r="P54" s="3">
        <v>0.2</v>
      </c>
      <c r="Q54" s="3">
        <v>0</v>
      </c>
      <c r="R54" s="2" t="s">
        <v>75</v>
      </c>
    </row>
    <row r="55" spans="2:18" ht="67.5" x14ac:dyDescent="0.25">
      <c r="B55" s="123" t="s">
        <v>15</v>
      </c>
      <c r="C55" s="44" t="s">
        <v>76</v>
      </c>
      <c r="D55" s="125" t="s">
        <v>2</v>
      </c>
      <c r="E55" s="3">
        <v>0</v>
      </c>
      <c r="F55" s="6">
        <v>0</v>
      </c>
      <c r="G55" s="5" t="s">
        <v>1</v>
      </c>
      <c r="H55" s="4"/>
      <c r="I55" s="47"/>
      <c r="J55" s="4"/>
      <c r="K55" s="3">
        <v>1</v>
      </c>
      <c r="L55" s="3">
        <v>1</v>
      </c>
      <c r="M55" s="3">
        <v>0</v>
      </c>
      <c r="N55" s="3">
        <v>0</v>
      </c>
      <c r="O55" s="12">
        <v>0</v>
      </c>
      <c r="P55" s="3">
        <v>0</v>
      </c>
      <c r="Q55" s="3">
        <v>0</v>
      </c>
      <c r="R55" s="2" t="s">
        <v>77</v>
      </c>
    </row>
    <row r="56" spans="2:18" ht="56.25" x14ac:dyDescent="0.25">
      <c r="B56" s="124"/>
      <c r="C56" s="44" t="s">
        <v>14</v>
      </c>
      <c r="D56" s="126"/>
      <c r="E56" s="3">
        <v>0</v>
      </c>
      <c r="F56" s="3">
        <v>0</v>
      </c>
      <c r="G56" s="5" t="s">
        <v>1</v>
      </c>
      <c r="H56" s="4"/>
      <c r="I56" s="4"/>
      <c r="J56" s="4"/>
      <c r="K56" s="3">
        <v>0</v>
      </c>
      <c r="L56" s="3">
        <v>1</v>
      </c>
      <c r="M56" s="3">
        <v>1</v>
      </c>
      <c r="N56" s="3">
        <v>1</v>
      </c>
      <c r="O56" s="12">
        <v>0</v>
      </c>
      <c r="P56" s="3">
        <v>0</v>
      </c>
      <c r="Q56" s="3">
        <v>0</v>
      </c>
      <c r="R56" s="2" t="s">
        <v>78</v>
      </c>
    </row>
    <row r="57" spans="2:18" ht="67.5" x14ac:dyDescent="0.25">
      <c r="B57" s="17" t="s">
        <v>79</v>
      </c>
      <c r="C57" s="44" t="s">
        <v>80</v>
      </c>
      <c r="D57" s="5" t="s">
        <v>2</v>
      </c>
      <c r="E57" s="3">
        <v>1</v>
      </c>
      <c r="F57" s="6">
        <v>2</v>
      </c>
      <c r="G57" s="4"/>
      <c r="H57" s="5" t="s">
        <v>1</v>
      </c>
      <c r="I57" s="4"/>
      <c r="J57" s="4"/>
      <c r="K57" s="3">
        <v>0.25</v>
      </c>
      <c r="L57" s="3">
        <v>0.5</v>
      </c>
      <c r="M57" s="3">
        <v>0.75</v>
      </c>
      <c r="N57" s="3">
        <v>1</v>
      </c>
      <c r="O57" s="3">
        <v>0.25</v>
      </c>
      <c r="P57" s="3">
        <v>0.25</v>
      </c>
      <c r="Q57" s="3">
        <v>0</v>
      </c>
      <c r="R57" s="2" t="s">
        <v>81</v>
      </c>
    </row>
    <row r="58" spans="2:18" ht="90" x14ac:dyDescent="0.25">
      <c r="B58" s="17" t="s">
        <v>82</v>
      </c>
      <c r="C58" s="44" t="s">
        <v>83</v>
      </c>
      <c r="D58" s="5" t="s">
        <v>2</v>
      </c>
      <c r="E58" s="3">
        <v>1</v>
      </c>
      <c r="F58" s="3">
        <v>1</v>
      </c>
      <c r="G58" s="4"/>
      <c r="H58" s="5"/>
      <c r="I58" s="5" t="s">
        <v>1</v>
      </c>
      <c r="J58" s="4"/>
      <c r="K58" s="3">
        <v>1</v>
      </c>
      <c r="L58" s="3">
        <v>1</v>
      </c>
      <c r="M58" s="3">
        <v>1</v>
      </c>
      <c r="N58" s="3">
        <v>1</v>
      </c>
      <c r="O58" s="3">
        <v>1</v>
      </c>
      <c r="P58" s="3">
        <v>1</v>
      </c>
      <c r="Q58" s="3">
        <v>0</v>
      </c>
      <c r="R58" s="2" t="s">
        <v>84</v>
      </c>
    </row>
    <row r="59" spans="2:18" ht="101.25" x14ac:dyDescent="0.25">
      <c r="B59" s="17" t="s">
        <v>85</v>
      </c>
      <c r="C59" s="44" t="s">
        <v>86</v>
      </c>
      <c r="D59" s="5" t="s">
        <v>2</v>
      </c>
      <c r="E59" s="3">
        <v>4.25</v>
      </c>
      <c r="F59" s="9">
        <v>4.25</v>
      </c>
      <c r="G59" s="4"/>
      <c r="H59" s="5" t="s">
        <v>1</v>
      </c>
      <c r="I59" s="4"/>
      <c r="J59" s="4"/>
      <c r="K59" s="3">
        <v>1</v>
      </c>
      <c r="L59" s="3">
        <v>1</v>
      </c>
      <c r="M59" s="3">
        <v>1</v>
      </c>
      <c r="N59" s="3">
        <v>1</v>
      </c>
      <c r="O59" s="3">
        <v>1</v>
      </c>
      <c r="P59" s="3">
        <v>4.25</v>
      </c>
      <c r="Q59" s="3">
        <v>3.25</v>
      </c>
      <c r="R59" s="2" t="s">
        <v>87</v>
      </c>
    </row>
    <row r="60" spans="2:18" ht="67.5" x14ac:dyDescent="0.25">
      <c r="B60" s="17" t="s">
        <v>88</v>
      </c>
      <c r="C60" s="44" t="s">
        <v>89</v>
      </c>
      <c r="D60" s="5" t="s">
        <v>2</v>
      </c>
      <c r="E60" s="3">
        <v>0</v>
      </c>
      <c r="F60" s="6">
        <v>0</v>
      </c>
      <c r="G60" s="4"/>
      <c r="H60" s="5" t="s">
        <v>1</v>
      </c>
      <c r="I60" s="4"/>
      <c r="J60" s="4"/>
      <c r="K60" s="3">
        <v>0.25</v>
      </c>
      <c r="L60" s="3">
        <v>0.25</v>
      </c>
      <c r="M60" s="3">
        <v>0.25</v>
      </c>
      <c r="N60" s="3">
        <v>0.25</v>
      </c>
      <c r="O60" s="3">
        <v>0.25</v>
      </c>
      <c r="P60" s="3">
        <v>0</v>
      </c>
      <c r="Q60" s="3">
        <v>-0.25</v>
      </c>
      <c r="R60" s="2" t="s">
        <v>90</v>
      </c>
    </row>
  </sheetData>
  <mergeCells count="25">
    <mergeCell ref="B29:F29"/>
    <mergeCell ref="G29:J29"/>
    <mergeCell ref="K29:N29"/>
    <mergeCell ref="O29:Q29"/>
    <mergeCell ref="B2:R2"/>
    <mergeCell ref="B3:R3"/>
    <mergeCell ref="B4:R4"/>
    <mergeCell ref="B9:F9"/>
    <mergeCell ref="G9:J9"/>
    <mergeCell ref="K9:N9"/>
    <mergeCell ref="O9:Q9"/>
    <mergeCell ref="B22:R22"/>
    <mergeCell ref="B23:R23"/>
    <mergeCell ref="B24:R24"/>
    <mergeCell ref="B26:R26"/>
    <mergeCell ref="B27:R27"/>
    <mergeCell ref="B55:B56"/>
    <mergeCell ref="D55:D56"/>
    <mergeCell ref="B41:R41"/>
    <mergeCell ref="B42:R42"/>
    <mergeCell ref="B43:R43"/>
    <mergeCell ref="B49:F49"/>
    <mergeCell ref="G49:J49"/>
    <mergeCell ref="K49:N49"/>
    <mergeCell ref="O49:Q4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6A5CE-81A1-4F44-A77D-B5A52068E115}">
  <dimension ref="A1:N39"/>
  <sheetViews>
    <sheetView tabSelected="1" topLeftCell="A4" zoomScale="112" zoomScaleNormal="112" zoomScaleSheetLayoutView="41" workbookViewId="0">
      <selection activeCell="Q5" sqref="Q5"/>
    </sheetView>
  </sheetViews>
  <sheetFormatPr baseColWidth="10" defaultRowHeight="15" x14ac:dyDescent="0.25"/>
  <cols>
    <col min="1" max="3" width="36.7109375" customWidth="1"/>
    <col min="4" max="4" width="41" customWidth="1"/>
    <col min="5" max="5" width="43" customWidth="1"/>
    <col min="6" max="6" width="28.5703125" customWidth="1"/>
    <col min="7" max="7" width="37.7109375" customWidth="1"/>
    <col min="8" max="8" width="24" customWidth="1"/>
    <col min="9" max="10" width="19.28515625" customWidth="1"/>
    <col min="11" max="11" width="12.42578125" customWidth="1"/>
    <col min="12" max="12" width="15.5703125" customWidth="1"/>
    <col min="13" max="13" width="16.85546875" customWidth="1"/>
    <col min="14" max="14" width="12.5703125" customWidth="1"/>
  </cols>
  <sheetData>
    <row r="1" spans="1:14" ht="33" customHeight="1" x14ac:dyDescent="0.25">
      <c r="A1" s="154"/>
      <c r="B1" s="155" t="s">
        <v>383</v>
      </c>
      <c r="C1" s="155"/>
      <c r="D1" s="155"/>
      <c r="E1" s="155"/>
      <c r="F1" s="155"/>
      <c r="G1" s="155"/>
      <c r="H1" s="155"/>
      <c r="I1" s="155"/>
      <c r="J1" s="155"/>
      <c r="K1" s="155"/>
      <c r="L1" s="156" t="s">
        <v>380</v>
      </c>
      <c r="M1" s="156" t="s">
        <v>380</v>
      </c>
      <c r="N1" s="156" t="s">
        <v>380</v>
      </c>
    </row>
    <row r="2" spans="1:14" ht="24.95" customHeight="1" x14ac:dyDescent="0.25">
      <c r="A2" s="154"/>
      <c r="B2" s="155"/>
      <c r="C2" s="155"/>
      <c r="D2" s="155"/>
      <c r="E2" s="155"/>
      <c r="F2" s="155"/>
      <c r="G2" s="155"/>
      <c r="H2" s="155"/>
      <c r="I2" s="155"/>
      <c r="J2" s="155"/>
      <c r="K2" s="155"/>
      <c r="L2" s="156" t="s">
        <v>381</v>
      </c>
      <c r="M2" s="156" t="s">
        <v>381</v>
      </c>
      <c r="N2" s="156" t="s">
        <v>381</v>
      </c>
    </row>
    <row r="3" spans="1:14" ht="30" customHeight="1" x14ac:dyDescent="0.25">
      <c r="A3" s="154"/>
      <c r="B3" s="155"/>
      <c r="C3" s="155"/>
      <c r="D3" s="155"/>
      <c r="E3" s="155"/>
      <c r="F3" s="155"/>
      <c r="G3" s="155"/>
      <c r="H3" s="155"/>
      <c r="I3" s="155"/>
      <c r="J3" s="155"/>
      <c r="K3" s="155"/>
      <c r="L3" s="156" t="s">
        <v>382</v>
      </c>
      <c r="M3" s="156" t="s">
        <v>382</v>
      </c>
      <c r="N3" s="156" t="s">
        <v>382</v>
      </c>
    </row>
    <row r="4" spans="1:14" ht="36.950000000000003" customHeight="1" x14ac:dyDescent="0.25">
      <c r="A4" s="78" t="s">
        <v>299</v>
      </c>
      <c r="B4" s="157" t="s">
        <v>407</v>
      </c>
      <c r="C4" s="78" t="s">
        <v>325</v>
      </c>
      <c r="D4" s="78" t="s">
        <v>199</v>
      </c>
      <c r="E4" s="78" t="s">
        <v>298</v>
      </c>
      <c r="F4" s="139" t="s">
        <v>45</v>
      </c>
      <c r="G4" s="139"/>
      <c r="H4" s="139"/>
      <c r="I4" s="139"/>
      <c r="J4" s="139"/>
      <c r="K4" s="139"/>
      <c r="L4" s="158" t="s">
        <v>43</v>
      </c>
      <c r="M4" s="158"/>
      <c r="N4" s="158"/>
    </row>
    <row r="5" spans="1:14" ht="117" customHeight="1" x14ac:dyDescent="0.25">
      <c r="A5" s="159" t="s">
        <v>300</v>
      </c>
      <c r="B5" s="159" t="s">
        <v>408</v>
      </c>
      <c r="C5" s="159" t="s">
        <v>201</v>
      </c>
      <c r="D5" s="159" t="s">
        <v>202</v>
      </c>
      <c r="E5" s="159" t="s">
        <v>301</v>
      </c>
      <c r="F5" s="160" t="s">
        <v>200</v>
      </c>
      <c r="G5" s="160" t="s">
        <v>205</v>
      </c>
      <c r="H5" s="161" t="s">
        <v>39</v>
      </c>
      <c r="I5" s="161" t="s">
        <v>207</v>
      </c>
      <c r="J5" s="161" t="s">
        <v>269</v>
      </c>
      <c r="K5" s="161" t="s">
        <v>38</v>
      </c>
      <c r="L5" s="162" t="s">
        <v>267</v>
      </c>
      <c r="M5" s="162" t="s">
        <v>198</v>
      </c>
      <c r="N5" s="162">
        <v>2026</v>
      </c>
    </row>
    <row r="6" spans="1:14" ht="189" customHeight="1" x14ac:dyDescent="0.25">
      <c r="A6" s="152" t="s">
        <v>391</v>
      </c>
      <c r="B6" s="152" t="s">
        <v>409</v>
      </c>
      <c r="C6" s="137" t="s">
        <v>390</v>
      </c>
      <c r="D6" s="79" t="s">
        <v>228</v>
      </c>
      <c r="E6" s="119" t="s">
        <v>303</v>
      </c>
      <c r="F6" s="81" t="s">
        <v>229</v>
      </c>
      <c r="G6" s="81" t="s">
        <v>260</v>
      </c>
      <c r="H6" s="82" t="s">
        <v>230</v>
      </c>
      <c r="I6" s="80" t="s">
        <v>231</v>
      </c>
      <c r="J6" s="80" t="s">
        <v>263</v>
      </c>
      <c r="K6" s="83" t="s">
        <v>252</v>
      </c>
      <c r="L6" s="83">
        <v>4</v>
      </c>
      <c r="M6" s="163" t="s">
        <v>290</v>
      </c>
      <c r="N6" s="163">
        <v>1</v>
      </c>
    </row>
    <row r="7" spans="1:14" ht="123" customHeight="1" x14ac:dyDescent="0.25">
      <c r="A7" s="152"/>
      <c r="B7" s="152"/>
      <c r="C7" s="137"/>
      <c r="D7" s="79" t="s">
        <v>341</v>
      </c>
      <c r="E7" s="119" t="s">
        <v>342</v>
      </c>
      <c r="F7" s="81" t="s">
        <v>343</v>
      </c>
      <c r="G7" s="81" t="s">
        <v>344</v>
      </c>
      <c r="H7" s="82" t="s">
        <v>345</v>
      </c>
      <c r="I7" s="80" t="s">
        <v>226</v>
      </c>
      <c r="J7" s="80" t="s">
        <v>263</v>
      </c>
      <c r="K7" s="83" t="s">
        <v>225</v>
      </c>
      <c r="L7" s="84">
        <v>0.1</v>
      </c>
      <c r="M7" s="85">
        <v>0.4</v>
      </c>
      <c r="N7" s="85">
        <v>0.02</v>
      </c>
    </row>
    <row r="8" spans="1:14" ht="129" customHeight="1" x14ac:dyDescent="0.25">
      <c r="A8" s="152"/>
      <c r="B8" s="152"/>
      <c r="C8" s="137"/>
      <c r="D8" s="79" t="s">
        <v>347</v>
      </c>
      <c r="E8" s="119" t="s">
        <v>342</v>
      </c>
      <c r="F8" s="81" t="s">
        <v>348</v>
      </c>
      <c r="G8" s="81" t="s">
        <v>349</v>
      </c>
      <c r="H8" s="82" t="s">
        <v>350</v>
      </c>
      <c r="I8" s="80" t="s">
        <v>248</v>
      </c>
      <c r="J8" s="80" t="s">
        <v>346</v>
      </c>
      <c r="K8" s="83" t="s">
        <v>307</v>
      </c>
      <c r="L8" s="83">
        <v>10</v>
      </c>
      <c r="M8" s="85" t="s">
        <v>290</v>
      </c>
      <c r="N8" s="163">
        <v>3</v>
      </c>
    </row>
    <row r="9" spans="1:14" ht="193.5" customHeight="1" x14ac:dyDescent="0.25">
      <c r="A9" s="153" t="s">
        <v>389</v>
      </c>
      <c r="B9" s="153" t="s">
        <v>410</v>
      </c>
      <c r="C9" s="138" t="s">
        <v>388</v>
      </c>
      <c r="D9" s="104" t="s">
        <v>223</v>
      </c>
      <c r="E9" s="120" t="s">
        <v>302</v>
      </c>
      <c r="F9" s="106" t="s">
        <v>314</v>
      </c>
      <c r="G9" s="107" t="s">
        <v>222</v>
      </c>
      <c r="H9" s="106" t="s">
        <v>253</v>
      </c>
      <c r="I9" s="105" t="s">
        <v>251</v>
      </c>
      <c r="J9" s="105" t="s">
        <v>270</v>
      </c>
      <c r="K9" s="105" t="s">
        <v>252</v>
      </c>
      <c r="L9" s="108">
        <v>4</v>
      </c>
      <c r="M9" s="108">
        <v>9</v>
      </c>
      <c r="N9" s="108">
        <v>1</v>
      </c>
    </row>
    <row r="10" spans="1:14" ht="159.75" customHeight="1" x14ac:dyDescent="0.25">
      <c r="A10" s="153"/>
      <c r="B10" s="153"/>
      <c r="C10" s="138"/>
      <c r="D10" s="104" t="s">
        <v>333</v>
      </c>
      <c r="E10" s="120" t="s">
        <v>302</v>
      </c>
      <c r="F10" s="106" t="s">
        <v>331</v>
      </c>
      <c r="G10" s="107" t="s">
        <v>255</v>
      </c>
      <c r="H10" s="106" t="s">
        <v>332</v>
      </c>
      <c r="I10" s="105" t="s">
        <v>254</v>
      </c>
      <c r="J10" s="105" t="s">
        <v>270</v>
      </c>
      <c r="K10" s="105" t="s">
        <v>252</v>
      </c>
      <c r="L10" s="108">
        <v>123</v>
      </c>
      <c r="M10" s="108">
        <v>27</v>
      </c>
      <c r="N10" s="109">
        <v>36</v>
      </c>
    </row>
    <row r="11" spans="1:14" ht="159.75" customHeight="1" x14ac:dyDescent="0.25">
      <c r="A11" s="153"/>
      <c r="B11" s="153"/>
      <c r="C11" s="138"/>
      <c r="D11" s="104" t="s">
        <v>308</v>
      </c>
      <c r="E11" s="120" t="s">
        <v>302</v>
      </c>
      <c r="F11" s="106" t="s">
        <v>257</v>
      </c>
      <c r="G11" s="107" t="s">
        <v>315</v>
      </c>
      <c r="H11" s="106" t="s">
        <v>256</v>
      </c>
      <c r="I11" s="105" t="s">
        <v>258</v>
      </c>
      <c r="J11" s="105" t="s">
        <v>270</v>
      </c>
      <c r="K11" s="105" t="s">
        <v>259</v>
      </c>
      <c r="L11" s="110">
        <v>0.4</v>
      </c>
      <c r="M11" s="110">
        <v>0.6</v>
      </c>
      <c r="N11" s="111">
        <v>0.1</v>
      </c>
    </row>
    <row r="12" spans="1:14" ht="189" customHeight="1" x14ac:dyDescent="0.25">
      <c r="A12" s="153"/>
      <c r="B12" s="153"/>
      <c r="C12" s="138"/>
      <c r="D12" s="104" t="s">
        <v>359</v>
      </c>
      <c r="E12" s="120" t="s">
        <v>342</v>
      </c>
      <c r="F12" s="107" t="s">
        <v>358</v>
      </c>
      <c r="G12" s="105" t="s">
        <v>360</v>
      </c>
      <c r="H12" s="105" t="s">
        <v>372</v>
      </c>
      <c r="I12" s="105" t="s">
        <v>224</v>
      </c>
      <c r="J12" s="105" t="s">
        <v>263</v>
      </c>
      <c r="K12" s="112" t="s">
        <v>225</v>
      </c>
      <c r="L12" s="110">
        <v>0.11</v>
      </c>
      <c r="M12" s="113">
        <v>180000</v>
      </c>
      <c r="N12" s="111">
        <v>0.1</v>
      </c>
    </row>
    <row r="13" spans="1:14" ht="189.75" customHeight="1" x14ac:dyDescent="0.25">
      <c r="A13" s="153"/>
      <c r="B13" s="153"/>
      <c r="C13" s="138"/>
      <c r="D13" s="104" t="s">
        <v>318</v>
      </c>
      <c r="E13" s="120" t="s">
        <v>342</v>
      </c>
      <c r="F13" s="114" t="s">
        <v>318</v>
      </c>
      <c r="G13" s="115" t="s">
        <v>237</v>
      </c>
      <c r="H13" s="105" t="s">
        <v>319</v>
      </c>
      <c r="I13" s="105" t="s">
        <v>233</v>
      </c>
      <c r="J13" s="105" t="s">
        <v>263</v>
      </c>
      <c r="K13" s="112" t="s">
        <v>361</v>
      </c>
      <c r="L13" s="116">
        <v>0.2</v>
      </c>
      <c r="M13" s="109" t="s">
        <v>290</v>
      </c>
      <c r="N13" s="109">
        <v>5</v>
      </c>
    </row>
    <row r="14" spans="1:14" ht="135.75" customHeight="1" x14ac:dyDescent="0.25">
      <c r="A14" s="153"/>
      <c r="B14" s="153"/>
      <c r="C14" s="138"/>
      <c r="D14" s="104" t="s">
        <v>362</v>
      </c>
      <c r="E14" s="120" t="s">
        <v>342</v>
      </c>
      <c r="F14" s="106" t="s">
        <v>404</v>
      </c>
      <c r="G14" s="105" t="s">
        <v>363</v>
      </c>
      <c r="H14" s="105" t="s">
        <v>364</v>
      </c>
      <c r="I14" s="105" t="s">
        <v>258</v>
      </c>
      <c r="J14" s="105" t="s">
        <v>263</v>
      </c>
      <c r="K14" s="112" t="s">
        <v>225</v>
      </c>
      <c r="L14" s="110">
        <v>0.4</v>
      </c>
      <c r="M14" s="111">
        <v>0.6</v>
      </c>
      <c r="N14" s="111">
        <v>0.2</v>
      </c>
    </row>
    <row r="15" spans="1:14" ht="108" x14ac:dyDescent="0.25">
      <c r="A15" s="153"/>
      <c r="B15" s="153"/>
      <c r="C15" s="138"/>
      <c r="D15" s="104" t="s">
        <v>232</v>
      </c>
      <c r="E15" s="120" t="s">
        <v>303</v>
      </c>
      <c r="F15" s="107" t="s">
        <v>227</v>
      </c>
      <c r="G15" s="106" t="s">
        <v>262</v>
      </c>
      <c r="H15" s="106" t="s">
        <v>261</v>
      </c>
      <c r="I15" s="105" t="s">
        <v>231</v>
      </c>
      <c r="J15" s="105" t="s">
        <v>263</v>
      </c>
      <c r="K15" s="112" t="s">
        <v>252</v>
      </c>
      <c r="L15" s="164" t="s">
        <v>392</v>
      </c>
      <c r="M15" s="164" t="s">
        <v>393</v>
      </c>
      <c r="N15" s="164" t="s">
        <v>400</v>
      </c>
    </row>
    <row r="16" spans="1:14" ht="108" x14ac:dyDescent="0.25">
      <c r="A16" s="153"/>
      <c r="B16" s="153"/>
      <c r="C16" s="138"/>
      <c r="D16" s="104" t="s">
        <v>232</v>
      </c>
      <c r="E16" s="120" t="s">
        <v>303</v>
      </c>
      <c r="F16" s="107" t="s">
        <v>227</v>
      </c>
      <c r="G16" s="106" t="s">
        <v>262</v>
      </c>
      <c r="H16" s="106" t="s">
        <v>261</v>
      </c>
      <c r="I16" s="105" t="s">
        <v>231</v>
      </c>
      <c r="J16" s="105" t="s">
        <v>263</v>
      </c>
      <c r="K16" s="112" t="s">
        <v>252</v>
      </c>
      <c r="L16" s="164" t="s">
        <v>394</v>
      </c>
      <c r="M16" s="164" t="s">
        <v>395</v>
      </c>
      <c r="N16" s="164" t="s">
        <v>403</v>
      </c>
    </row>
    <row r="17" spans="1:14" ht="108" x14ac:dyDescent="0.25">
      <c r="A17" s="153"/>
      <c r="B17" s="153"/>
      <c r="C17" s="138"/>
      <c r="D17" s="104" t="s">
        <v>232</v>
      </c>
      <c r="E17" s="120" t="s">
        <v>303</v>
      </c>
      <c r="F17" s="107" t="s">
        <v>227</v>
      </c>
      <c r="G17" s="106" t="s">
        <v>262</v>
      </c>
      <c r="H17" s="106" t="s">
        <v>261</v>
      </c>
      <c r="I17" s="105" t="s">
        <v>231</v>
      </c>
      <c r="J17" s="105" t="s">
        <v>263</v>
      </c>
      <c r="K17" s="112" t="s">
        <v>252</v>
      </c>
      <c r="L17" s="164" t="s">
        <v>396</v>
      </c>
      <c r="M17" s="164" t="s">
        <v>397</v>
      </c>
      <c r="N17" s="164" t="s">
        <v>401</v>
      </c>
    </row>
    <row r="18" spans="1:14" ht="141" customHeight="1" x14ac:dyDescent="0.25">
      <c r="A18" s="153"/>
      <c r="B18" s="153"/>
      <c r="C18" s="138"/>
      <c r="D18" s="104" t="s">
        <v>232</v>
      </c>
      <c r="E18" s="120" t="s">
        <v>303</v>
      </c>
      <c r="F18" s="107" t="s">
        <v>227</v>
      </c>
      <c r="G18" s="106" t="s">
        <v>262</v>
      </c>
      <c r="H18" s="106" t="s">
        <v>261</v>
      </c>
      <c r="I18" s="105" t="s">
        <v>231</v>
      </c>
      <c r="J18" s="105" t="s">
        <v>263</v>
      </c>
      <c r="K18" s="112" t="s">
        <v>252</v>
      </c>
      <c r="L18" s="164" t="s">
        <v>398</v>
      </c>
      <c r="M18" s="164" t="s">
        <v>399</v>
      </c>
      <c r="N18" s="164" t="s">
        <v>402</v>
      </c>
    </row>
    <row r="19" spans="1:14" ht="138.75" customHeight="1" x14ac:dyDescent="0.25">
      <c r="A19" s="165" t="s">
        <v>386</v>
      </c>
      <c r="B19" s="165" t="s">
        <v>411</v>
      </c>
      <c r="C19" s="134" t="s">
        <v>387</v>
      </c>
      <c r="D19" s="86" t="s">
        <v>338</v>
      </c>
      <c r="E19" s="117" t="s">
        <v>306</v>
      </c>
      <c r="F19" s="88" t="s">
        <v>339</v>
      </c>
      <c r="G19" s="88" t="s">
        <v>337</v>
      </c>
      <c r="H19" s="89" t="s">
        <v>340</v>
      </c>
      <c r="I19" s="87" t="s">
        <v>248</v>
      </c>
      <c r="J19" s="87" t="s">
        <v>263</v>
      </c>
      <c r="K19" s="90" t="s">
        <v>225</v>
      </c>
      <c r="L19" s="91">
        <v>1</v>
      </c>
      <c r="M19" s="92">
        <v>0.9</v>
      </c>
      <c r="N19" s="92">
        <v>1</v>
      </c>
    </row>
    <row r="20" spans="1:14" ht="138.75" customHeight="1" x14ac:dyDescent="0.25">
      <c r="A20" s="165"/>
      <c r="B20" s="165"/>
      <c r="C20" s="134"/>
      <c r="D20" s="166" t="s">
        <v>326</v>
      </c>
      <c r="E20" s="117" t="s">
        <v>342</v>
      </c>
      <c r="F20" s="88" t="s">
        <v>405</v>
      </c>
      <c r="G20" s="89" t="s">
        <v>406</v>
      </c>
      <c r="H20" s="89" t="s">
        <v>327</v>
      </c>
      <c r="I20" s="87" t="s">
        <v>248</v>
      </c>
      <c r="J20" s="87" t="s">
        <v>263</v>
      </c>
      <c r="K20" s="90" t="s">
        <v>225</v>
      </c>
      <c r="L20" s="100">
        <v>0.4</v>
      </c>
      <c r="M20" s="102">
        <v>15000000000</v>
      </c>
      <c r="N20" s="101">
        <v>2026902852</v>
      </c>
    </row>
    <row r="21" spans="1:14" ht="128.25" customHeight="1" x14ac:dyDescent="0.25">
      <c r="A21" s="165"/>
      <c r="B21" s="165"/>
      <c r="C21" s="134"/>
      <c r="D21" s="86" t="s">
        <v>379</v>
      </c>
      <c r="E21" s="117" t="s">
        <v>306</v>
      </c>
      <c r="F21" s="88" t="s">
        <v>324</v>
      </c>
      <c r="G21" s="88" t="s">
        <v>249</v>
      </c>
      <c r="H21" s="89" t="s">
        <v>355</v>
      </c>
      <c r="I21" s="89" t="s">
        <v>266</v>
      </c>
      <c r="J21" s="87" t="s">
        <v>263</v>
      </c>
      <c r="K21" s="87" t="s">
        <v>225</v>
      </c>
      <c r="L21" s="100">
        <v>0.08</v>
      </c>
      <c r="M21" s="101">
        <v>900000000</v>
      </c>
      <c r="N21" s="101">
        <v>1108809000</v>
      </c>
    </row>
    <row r="22" spans="1:14" ht="128.25" customHeight="1" x14ac:dyDescent="0.25">
      <c r="A22" s="165"/>
      <c r="B22" s="165"/>
      <c r="C22" s="134"/>
      <c r="D22" s="86" t="s">
        <v>330</v>
      </c>
      <c r="E22" s="121" t="s">
        <v>351</v>
      </c>
      <c r="F22" s="88" t="s">
        <v>310</v>
      </c>
      <c r="G22" s="89" t="s">
        <v>373</v>
      </c>
      <c r="H22" s="89" t="s">
        <v>374</v>
      </c>
      <c r="I22" s="87" t="s">
        <v>233</v>
      </c>
      <c r="J22" s="87" t="s">
        <v>263</v>
      </c>
      <c r="K22" s="90" t="s">
        <v>225</v>
      </c>
      <c r="L22" s="102">
        <v>200000000</v>
      </c>
      <c r="M22" s="102">
        <v>30000000</v>
      </c>
      <c r="N22" s="102">
        <v>55440450</v>
      </c>
    </row>
    <row r="23" spans="1:14" ht="146.25" customHeight="1" x14ac:dyDescent="0.25">
      <c r="A23" s="165"/>
      <c r="B23" s="165"/>
      <c r="C23" s="134"/>
      <c r="D23" s="86" t="s">
        <v>218</v>
      </c>
      <c r="E23" s="117" t="s">
        <v>352</v>
      </c>
      <c r="F23" s="88" t="s">
        <v>208</v>
      </c>
      <c r="G23" s="89" t="s">
        <v>209</v>
      </c>
      <c r="H23" s="89" t="s">
        <v>316</v>
      </c>
      <c r="I23" s="87" t="s">
        <v>258</v>
      </c>
      <c r="J23" s="87" t="s">
        <v>270</v>
      </c>
      <c r="K23" s="90" t="s">
        <v>206</v>
      </c>
      <c r="L23" s="91">
        <v>0.2</v>
      </c>
      <c r="M23" s="92">
        <v>0.7</v>
      </c>
      <c r="N23" s="92">
        <v>0.05</v>
      </c>
    </row>
    <row r="24" spans="1:14" ht="104.25" customHeight="1" x14ac:dyDescent="0.25">
      <c r="A24" s="165"/>
      <c r="B24" s="165"/>
      <c r="C24" s="134"/>
      <c r="D24" s="86" t="s">
        <v>219</v>
      </c>
      <c r="E24" s="117" t="s">
        <v>352</v>
      </c>
      <c r="F24" s="88" t="s">
        <v>210</v>
      </c>
      <c r="G24" s="89" t="s">
        <v>211</v>
      </c>
      <c r="H24" s="89" t="s">
        <v>268</v>
      </c>
      <c r="I24" s="87" t="s">
        <v>251</v>
      </c>
      <c r="J24" s="87" t="s">
        <v>270</v>
      </c>
      <c r="K24" s="90" t="s">
        <v>206</v>
      </c>
      <c r="L24" s="91">
        <v>0.2</v>
      </c>
      <c r="M24" s="92">
        <v>0.7</v>
      </c>
      <c r="N24" s="92">
        <v>0.05</v>
      </c>
    </row>
    <row r="25" spans="1:14" ht="124.5" customHeight="1" x14ac:dyDescent="0.25">
      <c r="A25" s="165"/>
      <c r="B25" s="165"/>
      <c r="C25" s="134"/>
      <c r="D25" s="86" t="s">
        <v>220</v>
      </c>
      <c r="E25" s="117" t="s">
        <v>352</v>
      </c>
      <c r="F25" s="89" t="s">
        <v>212</v>
      </c>
      <c r="G25" s="89" t="s">
        <v>213</v>
      </c>
      <c r="H25" s="89" t="s">
        <v>271</v>
      </c>
      <c r="I25" s="87" t="s">
        <v>258</v>
      </c>
      <c r="J25" s="87" t="s">
        <v>270</v>
      </c>
      <c r="K25" s="90" t="s">
        <v>217</v>
      </c>
      <c r="L25" s="103" t="s">
        <v>356</v>
      </c>
      <c r="M25" s="103" t="s">
        <v>274</v>
      </c>
      <c r="N25" s="103" t="s">
        <v>279</v>
      </c>
    </row>
    <row r="26" spans="1:14" ht="134.25" customHeight="1" x14ac:dyDescent="0.25">
      <c r="A26" s="165"/>
      <c r="B26" s="165"/>
      <c r="C26" s="134"/>
      <c r="D26" s="86" t="s">
        <v>221</v>
      </c>
      <c r="E26" s="117" t="s">
        <v>352</v>
      </c>
      <c r="F26" s="89" t="s">
        <v>214</v>
      </c>
      <c r="G26" s="89" t="s">
        <v>215</v>
      </c>
      <c r="H26" s="89" t="s">
        <v>216</v>
      </c>
      <c r="I26" s="87" t="s">
        <v>278</v>
      </c>
      <c r="J26" s="87" t="s">
        <v>270</v>
      </c>
      <c r="K26" s="90" t="s">
        <v>217</v>
      </c>
      <c r="L26" s="90" t="s">
        <v>273</v>
      </c>
      <c r="M26" s="103" t="s">
        <v>272</v>
      </c>
      <c r="N26" s="103" t="s">
        <v>279</v>
      </c>
    </row>
    <row r="27" spans="1:14" ht="147.75" customHeight="1" x14ac:dyDescent="0.25">
      <c r="A27" s="165"/>
      <c r="B27" s="165"/>
      <c r="C27" s="134"/>
      <c r="D27" s="86" t="s">
        <v>276</v>
      </c>
      <c r="E27" s="117" t="s">
        <v>352</v>
      </c>
      <c r="F27" s="89" t="s">
        <v>275</v>
      </c>
      <c r="G27" s="89" t="s">
        <v>317</v>
      </c>
      <c r="H27" s="89" t="s">
        <v>277</v>
      </c>
      <c r="I27" s="87" t="s">
        <v>258</v>
      </c>
      <c r="J27" s="87" t="s">
        <v>270</v>
      </c>
      <c r="K27" s="90" t="s">
        <v>206</v>
      </c>
      <c r="L27" s="90" t="s">
        <v>280</v>
      </c>
      <c r="M27" s="103" t="s">
        <v>280</v>
      </c>
      <c r="N27" s="103" t="s">
        <v>357</v>
      </c>
    </row>
    <row r="28" spans="1:14" ht="134.25" customHeight="1" x14ac:dyDescent="0.25">
      <c r="A28" s="165"/>
      <c r="B28" s="165"/>
      <c r="C28" s="134"/>
      <c r="D28" s="86" t="s">
        <v>367</v>
      </c>
      <c r="E28" s="117" t="s">
        <v>353</v>
      </c>
      <c r="F28" s="88" t="s">
        <v>238</v>
      </c>
      <c r="G28" s="88" t="s">
        <v>368</v>
      </c>
      <c r="H28" s="89" t="s">
        <v>239</v>
      </c>
      <c r="I28" s="87" t="s">
        <v>231</v>
      </c>
      <c r="J28" s="87" t="s">
        <v>263</v>
      </c>
      <c r="K28" s="90" t="s">
        <v>309</v>
      </c>
      <c r="L28" s="90">
        <v>80</v>
      </c>
      <c r="M28" s="103">
        <v>74</v>
      </c>
      <c r="N28" s="103">
        <v>20</v>
      </c>
    </row>
    <row r="29" spans="1:14" ht="267" customHeight="1" x14ac:dyDescent="0.25">
      <c r="A29" s="165"/>
      <c r="B29" s="165"/>
      <c r="C29" s="134"/>
      <c r="D29" s="86" t="s">
        <v>329</v>
      </c>
      <c r="E29" s="117" t="s">
        <v>353</v>
      </c>
      <c r="F29" s="88" t="s">
        <v>240</v>
      </c>
      <c r="G29" s="89" t="s">
        <v>241</v>
      </c>
      <c r="H29" s="89" t="s">
        <v>328</v>
      </c>
      <c r="I29" s="87" t="s">
        <v>231</v>
      </c>
      <c r="J29" s="87" t="s">
        <v>263</v>
      </c>
      <c r="K29" s="90" t="s">
        <v>309</v>
      </c>
      <c r="L29" s="101">
        <v>7160802587</v>
      </c>
      <c r="M29" s="101">
        <v>1130000000</v>
      </c>
      <c r="N29" s="101">
        <v>1833970086</v>
      </c>
    </row>
    <row r="30" spans="1:14" ht="184.5" customHeight="1" x14ac:dyDescent="0.25">
      <c r="A30" s="135" t="s">
        <v>384</v>
      </c>
      <c r="B30" s="135" t="s">
        <v>412</v>
      </c>
      <c r="C30" s="136" t="s">
        <v>385</v>
      </c>
      <c r="D30" s="93" t="s">
        <v>292</v>
      </c>
      <c r="E30" s="118" t="s">
        <v>304</v>
      </c>
      <c r="F30" s="95" t="s">
        <v>375</v>
      </c>
      <c r="G30" s="96" t="s">
        <v>322</v>
      </c>
      <c r="H30" s="96" t="s">
        <v>294</v>
      </c>
      <c r="I30" s="94" t="s">
        <v>224</v>
      </c>
      <c r="J30" s="94" t="s">
        <v>284</v>
      </c>
      <c r="K30" s="97" t="s">
        <v>206</v>
      </c>
      <c r="L30" s="98">
        <v>1</v>
      </c>
      <c r="M30" s="99">
        <v>0.9</v>
      </c>
      <c r="N30" s="99">
        <v>1</v>
      </c>
    </row>
    <row r="31" spans="1:14" ht="120.75" customHeight="1" x14ac:dyDescent="0.25">
      <c r="A31" s="135"/>
      <c r="B31" s="135"/>
      <c r="C31" s="136"/>
      <c r="D31" s="93" t="s">
        <v>295</v>
      </c>
      <c r="E31" s="118" t="s">
        <v>304</v>
      </c>
      <c r="F31" s="95" t="s">
        <v>376</v>
      </c>
      <c r="G31" s="96" t="s">
        <v>323</v>
      </c>
      <c r="H31" s="96" t="s">
        <v>296</v>
      </c>
      <c r="I31" s="94" t="s">
        <v>297</v>
      </c>
      <c r="J31" s="94" t="s">
        <v>284</v>
      </c>
      <c r="K31" s="97" t="s">
        <v>217</v>
      </c>
      <c r="L31" s="94" t="s">
        <v>312</v>
      </c>
      <c r="M31" s="94" t="s">
        <v>311</v>
      </c>
      <c r="N31" s="94" t="s">
        <v>312</v>
      </c>
    </row>
    <row r="32" spans="1:14" ht="118.5" customHeight="1" x14ac:dyDescent="0.25">
      <c r="A32" s="135"/>
      <c r="B32" s="135"/>
      <c r="C32" s="136"/>
      <c r="D32" s="93" t="s">
        <v>264</v>
      </c>
      <c r="E32" s="118" t="s">
        <v>305</v>
      </c>
      <c r="F32" s="96" t="s">
        <v>235</v>
      </c>
      <c r="G32" s="96" t="s">
        <v>236</v>
      </c>
      <c r="H32" s="96" t="s">
        <v>265</v>
      </c>
      <c r="I32" s="94" t="s">
        <v>234</v>
      </c>
      <c r="J32" s="94" t="s">
        <v>263</v>
      </c>
      <c r="K32" s="97" t="s">
        <v>225</v>
      </c>
      <c r="L32" s="99">
        <v>0.1</v>
      </c>
      <c r="M32" s="99">
        <v>0.84</v>
      </c>
      <c r="N32" s="99">
        <v>0.02</v>
      </c>
    </row>
    <row r="33" spans="1:14" ht="130.5" customHeight="1" x14ac:dyDescent="0.25">
      <c r="A33" s="135"/>
      <c r="B33" s="135"/>
      <c r="C33" s="136"/>
      <c r="D33" s="93" t="s">
        <v>365</v>
      </c>
      <c r="E33" s="122" t="s">
        <v>306</v>
      </c>
      <c r="F33" s="95" t="s">
        <v>242</v>
      </c>
      <c r="G33" s="96" t="s">
        <v>243</v>
      </c>
      <c r="H33" s="96" t="s">
        <v>244</v>
      </c>
      <c r="I33" s="94" t="s">
        <v>234</v>
      </c>
      <c r="J33" s="94" t="s">
        <v>263</v>
      </c>
      <c r="K33" s="97" t="s">
        <v>225</v>
      </c>
      <c r="L33" s="98">
        <v>0.2</v>
      </c>
      <c r="M33" s="99">
        <v>0.8</v>
      </c>
      <c r="N33" s="99">
        <v>1</v>
      </c>
    </row>
    <row r="34" spans="1:14" ht="121.5" x14ac:dyDescent="0.25">
      <c r="A34" s="135"/>
      <c r="B34" s="135"/>
      <c r="C34" s="136"/>
      <c r="D34" s="93" t="s">
        <v>366</v>
      </c>
      <c r="E34" s="122" t="s">
        <v>306</v>
      </c>
      <c r="F34" s="95" t="s">
        <v>245</v>
      </c>
      <c r="G34" s="96" t="s">
        <v>246</v>
      </c>
      <c r="H34" s="96" t="s">
        <v>247</v>
      </c>
      <c r="I34" s="94" t="s">
        <v>234</v>
      </c>
      <c r="J34" s="94" t="s">
        <v>263</v>
      </c>
      <c r="K34" s="97" t="s">
        <v>225</v>
      </c>
      <c r="L34" s="98">
        <v>0.2</v>
      </c>
      <c r="M34" s="99">
        <v>0.8</v>
      </c>
      <c r="N34" s="99">
        <v>1</v>
      </c>
    </row>
    <row r="35" spans="1:14" ht="163.5" customHeight="1" x14ac:dyDescent="0.25">
      <c r="A35" s="135"/>
      <c r="B35" s="135"/>
      <c r="C35" s="136"/>
      <c r="D35" s="93" t="s">
        <v>377</v>
      </c>
      <c r="E35" s="118" t="s">
        <v>313</v>
      </c>
      <c r="F35" s="95" t="s">
        <v>281</v>
      </c>
      <c r="G35" s="96" t="s">
        <v>282</v>
      </c>
      <c r="H35" s="96" t="s">
        <v>283</v>
      </c>
      <c r="I35" s="94" t="s">
        <v>231</v>
      </c>
      <c r="J35" s="94" t="s">
        <v>284</v>
      </c>
      <c r="K35" s="97" t="s">
        <v>285</v>
      </c>
      <c r="L35" s="98">
        <v>1</v>
      </c>
      <c r="M35" s="99" t="s">
        <v>286</v>
      </c>
      <c r="N35" s="99">
        <v>1</v>
      </c>
    </row>
    <row r="36" spans="1:14" ht="258.75" customHeight="1" x14ac:dyDescent="0.25">
      <c r="A36" s="135"/>
      <c r="B36" s="135"/>
      <c r="C36" s="136"/>
      <c r="D36" s="93" t="s">
        <v>288</v>
      </c>
      <c r="E36" s="118" t="s">
        <v>313</v>
      </c>
      <c r="F36" s="95" t="s">
        <v>287</v>
      </c>
      <c r="G36" s="96" t="s">
        <v>378</v>
      </c>
      <c r="H36" s="96" t="s">
        <v>289</v>
      </c>
      <c r="I36" s="94" t="s">
        <v>231</v>
      </c>
      <c r="J36" s="94" t="s">
        <v>284</v>
      </c>
      <c r="K36" s="97" t="s">
        <v>285</v>
      </c>
      <c r="L36" s="98">
        <v>1</v>
      </c>
      <c r="M36" s="99" t="s">
        <v>286</v>
      </c>
      <c r="N36" s="99">
        <v>0.25</v>
      </c>
    </row>
    <row r="37" spans="1:14" ht="226.5" customHeight="1" x14ac:dyDescent="0.25">
      <c r="A37" s="135"/>
      <c r="B37" s="135"/>
      <c r="C37" s="136"/>
      <c r="D37" s="93" t="s">
        <v>335</v>
      </c>
      <c r="E37" s="118" t="s">
        <v>354</v>
      </c>
      <c r="F37" s="95" t="s">
        <v>334</v>
      </c>
      <c r="G37" s="95" t="s">
        <v>250</v>
      </c>
      <c r="H37" s="96" t="s">
        <v>291</v>
      </c>
      <c r="I37" s="94" t="s">
        <v>234</v>
      </c>
      <c r="J37" s="94" t="s">
        <v>263</v>
      </c>
      <c r="K37" s="97" t="s">
        <v>225</v>
      </c>
      <c r="L37" s="98">
        <v>1</v>
      </c>
      <c r="M37" s="99" t="s">
        <v>290</v>
      </c>
      <c r="N37" s="99">
        <v>1</v>
      </c>
    </row>
    <row r="38" spans="1:14" ht="165" customHeight="1" x14ac:dyDescent="0.25">
      <c r="A38" s="135"/>
      <c r="B38" s="135"/>
      <c r="C38" s="136"/>
      <c r="D38" s="93" t="s">
        <v>203</v>
      </c>
      <c r="E38" s="118" t="s">
        <v>320</v>
      </c>
      <c r="F38" s="95" t="s">
        <v>204</v>
      </c>
      <c r="G38" s="96" t="s">
        <v>293</v>
      </c>
      <c r="H38" s="96" t="s">
        <v>321</v>
      </c>
      <c r="I38" s="94" t="s">
        <v>226</v>
      </c>
      <c r="J38" s="94" t="s">
        <v>263</v>
      </c>
      <c r="K38" s="97" t="s">
        <v>206</v>
      </c>
      <c r="L38" s="98">
        <v>0.2</v>
      </c>
      <c r="M38" s="99">
        <v>0.8</v>
      </c>
      <c r="N38" s="99">
        <v>0.05</v>
      </c>
    </row>
    <row r="39" spans="1:14" ht="243" customHeight="1" x14ac:dyDescent="0.25">
      <c r="A39" s="135"/>
      <c r="B39" s="135"/>
      <c r="C39" s="136"/>
      <c r="D39" s="93" t="s">
        <v>370</v>
      </c>
      <c r="E39" s="118" t="s">
        <v>320</v>
      </c>
      <c r="F39" s="95" t="s">
        <v>336</v>
      </c>
      <c r="G39" s="96" t="s">
        <v>369</v>
      </c>
      <c r="H39" s="96" t="s">
        <v>371</v>
      </c>
      <c r="I39" s="94" t="s">
        <v>226</v>
      </c>
      <c r="J39" s="94" t="s">
        <v>263</v>
      </c>
      <c r="K39" s="97" t="s">
        <v>206</v>
      </c>
      <c r="L39" s="98">
        <v>0.2</v>
      </c>
      <c r="M39" s="99">
        <v>0.7</v>
      </c>
      <c r="N39" s="99">
        <v>0.05</v>
      </c>
    </row>
  </sheetData>
  <autoFilter ref="A4:N39" xr:uid="{1FC6A5CE-81A1-4F44-A77D-B5A52068E115}">
    <filterColumn colId="5" showButton="0"/>
    <filterColumn colId="6" showButton="0"/>
    <filterColumn colId="7" showButton="0"/>
    <filterColumn colId="8" showButton="0"/>
    <filterColumn colId="9" showButton="0"/>
    <filterColumn colId="11" showButton="0"/>
    <filterColumn colId="12" showButton="0"/>
    <filterColumn colId="13" showButton="0"/>
  </autoFilter>
  <mergeCells count="19">
    <mergeCell ref="A1:A3"/>
    <mergeCell ref="A19:A29"/>
    <mergeCell ref="C19:C29"/>
    <mergeCell ref="A30:A39"/>
    <mergeCell ref="C30:C39"/>
    <mergeCell ref="A6:A8"/>
    <mergeCell ref="C6:C8"/>
    <mergeCell ref="A9:A18"/>
    <mergeCell ref="C9:C18"/>
    <mergeCell ref="B6:B8"/>
    <mergeCell ref="B9:B18"/>
    <mergeCell ref="B19:B29"/>
    <mergeCell ref="B30:B39"/>
    <mergeCell ref="B1:K3"/>
    <mergeCell ref="L1:N1"/>
    <mergeCell ref="L2:N2"/>
    <mergeCell ref="L3:N3"/>
    <mergeCell ref="L4:N4"/>
    <mergeCell ref="F4:K4"/>
  </mergeCells>
  <phoneticPr fontId="16" type="noConversion"/>
  <pageMargins left="0.70866141732283472" right="0.70866141732283472" top="0.74803149606299213" bottom="0.74803149606299213" header="0.31496062992125984" footer="0.31496062992125984"/>
  <pageSetup paperSize="5" scale="1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3"/>
  <dimension ref="B1:S40"/>
  <sheetViews>
    <sheetView zoomScale="82" zoomScaleNormal="82" workbookViewId="0">
      <selection activeCell="R40" sqref="R40"/>
    </sheetView>
  </sheetViews>
  <sheetFormatPr baseColWidth="10" defaultColWidth="9.140625" defaultRowHeight="15" x14ac:dyDescent="0.25"/>
  <cols>
    <col min="1" max="1" width="2.28515625" customWidth="1"/>
    <col min="2" max="2" width="21.7109375" customWidth="1"/>
    <col min="3" max="3" width="16.7109375" customWidth="1"/>
    <col min="4" max="4" width="4.7109375" customWidth="1"/>
    <col min="5" max="5" width="12.7109375" customWidth="1"/>
    <col min="6" max="6" width="12.140625" customWidth="1"/>
    <col min="7" max="7" width="4.140625" customWidth="1"/>
    <col min="8" max="8" width="5.140625" customWidth="1"/>
    <col min="9" max="9" width="6.140625" customWidth="1"/>
    <col min="10" max="10" width="4.42578125" customWidth="1"/>
    <col min="11" max="12" width="5" customWidth="1"/>
    <col min="13" max="14" width="4.7109375" customWidth="1"/>
    <col min="15" max="15" width="11.7109375" customWidth="1"/>
    <col min="16" max="16" width="10.140625" customWidth="1"/>
    <col min="17" max="17" width="12.140625" customWidth="1"/>
    <col min="18" max="18" width="36.140625" customWidth="1"/>
    <col min="19" max="19" width="21" customWidth="1"/>
  </cols>
  <sheetData>
    <row r="1" spans="2:19" x14ac:dyDescent="0.25">
      <c r="B1" s="34"/>
      <c r="C1" s="34"/>
      <c r="D1" s="34"/>
      <c r="E1" s="34"/>
      <c r="F1" s="34"/>
      <c r="G1" s="34"/>
      <c r="H1" s="34"/>
      <c r="I1" s="34"/>
      <c r="J1" s="34"/>
      <c r="K1" s="34"/>
      <c r="L1" s="34"/>
      <c r="M1" s="34"/>
      <c r="N1" s="34"/>
      <c r="O1" s="34"/>
      <c r="P1" s="34"/>
      <c r="Q1" s="34"/>
      <c r="R1" s="34"/>
    </row>
    <row r="2" spans="2:19" ht="15" customHeight="1" x14ac:dyDescent="0.25">
      <c r="B2" s="127" t="s">
        <v>48</v>
      </c>
      <c r="C2" s="127"/>
      <c r="D2" s="127"/>
      <c r="E2" s="127"/>
      <c r="F2" s="127"/>
      <c r="G2" s="127"/>
      <c r="H2" s="127"/>
      <c r="I2" s="127"/>
      <c r="J2" s="127"/>
      <c r="K2" s="127"/>
      <c r="L2" s="127"/>
      <c r="M2" s="127"/>
      <c r="N2" s="127"/>
      <c r="O2" s="127"/>
      <c r="P2" s="127"/>
      <c r="Q2" s="127"/>
      <c r="R2" s="127"/>
    </row>
    <row r="3" spans="2:19" ht="15.75" x14ac:dyDescent="0.25">
      <c r="B3" s="127" t="s">
        <v>47</v>
      </c>
      <c r="C3" s="127"/>
      <c r="D3" s="127"/>
      <c r="E3" s="127"/>
      <c r="F3" s="127"/>
      <c r="G3" s="127"/>
      <c r="H3" s="127"/>
      <c r="I3" s="127"/>
      <c r="J3" s="127"/>
      <c r="K3" s="127"/>
      <c r="L3" s="127"/>
      <c r="M3" s="127"/>
      <c r="N3" s="127"/>
      <c r="O3" s="127"/>
      <c r="P3" s="127"/>
      <c r="Q3" s="127"/>
      <c r="R3" s="127"/>
    </row>
    <row r="4" spans="2:19" ht="15" customHeight="1" x14ac:dyDescent="0.25">
      <c r="B4" s="127" t="s">
        <v>46</v>
      </c>
      <c r="C4" s="127"/>
      <c r="D4" s="127"/>
      <c r="E4" s="127"/>
      <c r="F4" s="127"/>
      <c r="G4" s="127"/>
      <c r="H4" s="127"/>
      <c r="I4" s="127"/>
      <c r="J4" s="127"/>
      <c r="K4" s="127"/>
      <c r="L4" s="127"/>
      <c r="M4" s="127"/>
      <c r="N4" s="127"/>
      <c r="O4" s="127"/>
      <c r="P4" s="127"/>
      <c r="Q4" s="127"/>
      <c r="R4" s="127"/>
    </row>
    <row r="5" spans="2:19" ht="15" customHeight="1" x14ac:dyDescent="0.25">
      <c r="B5" s="39"/>
      <c r="C5" s="39"/>
      <c r="D5" s="39"/>
      <c r="E5" s="39"/>
      <c r="F5" s="39"/>
      <c r="G5" s="39"/>
      <c r="H5" s="39"/>
      <c r="I5" s="39"/>
      <c r="J5" s="39"/>
      <c r="K5" s="39"/>
      <c r="L5" s="39"/>
      <c r="M5" s="39"/>
      <c r="N5" s="39"/>
      <c r="O5" s="39"/>
      <c r="P5" s="39"/>
      <c r="Q5" s="39"/>
      <c r="R5" s="38"/>
    </row>
    <row r="6" spans="2:19" x14ac:dyDescent="0.25">
      <c r="B6" s="53" t="s">
        <v>92</v>
      </c>
      <c r="C6" s="35"/>
      <c r="D6" s="35"/>
      <c r="E6" s="35"/>
      <c r="F6" s="35"/>
      <c r="G6" s="35"/>
      <c r="H6" s="35"/>
      <c r="I6" s="35"/>
      <c r="J6" s="35"/>
      <c r="K6" s="37"/>
      <c r="L6" s="35"/>
      <c r="M6" s="35"/>
      <c r="N6" s="35"/>
      <c r="O6" s="35"/>
      <c r="P6" s="35"/>
      <c r="Q6" s="35"/>
      <c r="R6" s="34"/>
    </row>
    <row r="7" spans="2:19" x14ac:dyDescent="0.25">
      <c r="B7" s="53" t="s">
        <v>93</v>
      </c>
      <c r="C7" s="35"/>
      <c r="D7" s="35"/>
      <c r="E7" s="35"/>
      <c r="F7" s="35"/>
      <c r="G7" s="35"/>
      <c r="H7" s="35"/>
      <c r="I7" s="35"/>
      <c r="J7" s="35"/>
      <c r="K7" s="35"/>
      <c r="L7" s="35"/>
      <c r="M7" s="35"/>
      <c r="N7" s="35"/>
      <c r="O7" s="35"/>
      <c r="P7" s="35"/>
      <c r="Q7" s="35"/>
      <c r="R7" s="34"/>
    </row>
    <row r="8" spans="2:19" x14ac:dyDescent="0.25">
      <c r="B8" s="34"/>
      <c r="C8" s="34"/>
      <c r="D8" s="34"/>
      <c r="E8" s="34"/>
      <c r="F8" s="34"/>
      <c r="G8" s="34"/>
      <c r="H8" s="34"/>
      <c r="I8" s="34"/>
      <c r="J8" s="34"/>
      <c r="K8" s="34"/>
      <c r="L8" s="34"/>
      <c r="M8" s="34"/>
      <c r="N8" s="34"/>
      <c r="O8" s="34"/>
      <c r="P8" s="34"/>
      <c r="Q8" s="34"/>
      <c r="R8" s="34"/>
    </row>
    <row r="9" spans="2:19" x14ac:dyDescent="0.25">
      <c r="B9" s="128" t="s">
        <v>45</v>
      </c>
      <c r="C9" s="128"/>
      <c r="D9" s="128"/>
      <c r="E9" s="128"/>
      <c r="F9" s="128"/>
      <c r="G9" s="129" t="s">
        <v>44</v>
      </c>
      <c r="H9" s="129"/>
      <c r="I9" s="129"/>
      <c r="J9" s="129"/>
      <c r="K9" s="130" t="s">
        <v>43</v>
      </c>
      <c r="L9" s="130"/>
      <c r="M9" s="130"/>
      <c r="N9" s="130"/>
      <c r="O9" s="131" t="s">
        <v>42</v>
      </c>
      <c r="P9" s="131"/>
      <c r="Q9" s="131"/>
      <c r="R9" s="33" t="s">
        <v>41</v>
      </c>
    </row>
    <row r="10" spans="2:19" ht="113.25" customHeight="1" x14ac:dyDescent="0.25">
      <c r="B10" s="32" t="s">
        <v>40</v>
      </c>
      <c r="C10" s="32" t="s">
        <v>39</v>
      </c>
      <c r="D10" s="32" t="s">
        <v>38</v>
      </c>
      <c r="E10" s="31" t="s">
        <v>37</v>
      </c>
      <c r="F10" s="30" t="s">
        <v>36</v>
      </c>
      <c r="G10" s="29" t="s">
        <v>35</v>
      </c>
      <c r="H10" s="28" t="s">
        <v>94</v>
      </c>
      <c r="I10" s="27" t="s">
        <v>33</v>
      </c>
      <c r="J10" s="26" t="s">
        <v>32</v>
      </c>
      <c r="K10" s="25">
        <v>2012</v>
      </c>
      <c r="L10" s="25">
        <v>2013</v>
      </c>
      <c r="M10" s="25">
        <v>2014</v>
      </c>
      <c r="N10" s="25">
        <v>2015</v>
      </c>
      <c r="O10" s="24" t="s">
        <v>31</v>
      </c>
      <c r="P10" s="24" t="s">
        <v>49</v>
      </c>
      <c r="Q10" s="24" t="s">
        <v>29</v>
      </c>
      <c r="R10" s="23" t="s">
        <v>95</v>
      </c>
    </row>
    <row r="11" spans="2:19" ht="77.25" customHeight="1" x14ac:dyDescent="0.25">
      <c r="B11" s="10" t="s">
        <v>96</v>
      </c>
      <c r="C11" s="10" t="s">
        <v>97</v>
      </c>
      <c r="D11" s="48" t="s">
        <v>2</v>
      </c>
      <c r="E11" s="51">
        <v>0.39370078740157483</v>
      </c>
      <c r="F11" s="54">
        <v>2.7531523594515726</v>
      </c>
      <c r="G11" s="48"/>
      <c r="H11" s="55"/>
      <c r="I11" s="48" t="s">
        <v>1</v>
      </c>
      <c r="J11" s="14"/>
      <c r="K11" s="56" t="s">
        <v>98</v>
      </c>
      <c r="L11" s="56" t="s">
        <v>99</v>
      </c>
      <c r="M11" s="56" t="s">
        <v>98</v>
      </c>
      <c r="N11" s="56" t="s">
        <v>98</v>
      </c>
      <c r="O11" s="50">
        <v>0.14299999999999999</v>
      </c>
      <c r="P11" s="50">
        <v>0.39370078740157483</v>
      </c>
      <c r="Q11" s="50">
        <v>0.25070078740157486</v>
      </c>
      <c r="R11" s="57" t="s">
        <v>100</v>
      </c>
      <c r="S11" s="59"/>
    </row>
    <row r="12" spans="2:19" ht="73.5" customHeight="1" x14ac:dyDescent="0.25">
      <c r="B12" s="10" t="s">
        <v>101</v>
      </c>
      <c r="C12" s="10" t="s">
        <v>102</v>
      </c>
      <c r="D12" s="48" t="s">
        <v>2</v>
      </c>
      <c r="E12" s="58">
        <v>1</v>
      </c>
      <c r="F12" s="50">
        <v>10</v>
      </c>
      <c r="G12" s="48"/>
      <c r="H12" s="48"/>
      <c r="I12" s="48"/>
      <c r="J12" s="48" t="s">
        <v>1</v>
      </c>
      <c r="K12" s="58">
        <v>0.1</v>
      </c>
      <c r="L12" s="58">
        <v>0.1</v>
      </c>
      <c r="M12" s="58">
        <v>0.1</v>
      </c>
      <c r="N12" s="58">
        <v>0.1</v>
      </c>
      <c r="O12" s="50">
        <v>0.1</v>
      </c>
      <c r="P12" s="50">
        <v>1</v>
      </c>
      <c r="Q12" s="50">
        <v>0.9</v>
      </c>
      <c r="R12" s="2" t="s">
        <v>103</v>
      </c>
      <c r="S12" s="60"/>
    </row>
    <row r="13" spans="2:19" ht="84.75" customHeight="1" x14ac:dyDescent="0.25">
      <c r="B13" s="10" t="s">
        <v>104</v>
      </c>
      <c r="C13" s="10" t="s">
        <v>105</v>
      </c>
      <c r="D13" s="48" t="s">
        <v>2</v>
      </c>
      <c r="E13" s="51">
        <v>0.33333333333333331</v>
      </c>
      <c r="F13" s="50">
        <v>2.083333333333333</v>
      </c>
      <c r="G13" s="48"/>
      <c r="H13" s="48"/>
      <c r="I13" s="48" t="s">
        <v>1</v>
      </c>
      <c r="J13" s="14"/>
      <c r="K13" s="56" t="s">
        <v>106</v>
      </c>
      <c r="L13" s="56" t="s">
        <v>106</v>
      </c>
      <c r="M13" s="56" t="s">
        <v>106</v>
      </c>
      <c r="N13" s="56" t="s">
        <v>106</v>
      </c>
      <c r="O13" s="50">
        <v>0.16</v>
      </c>
      <c r="P13" s="50">
        <v>0.33333333333333331</v>
      </c>
      <c r="Q13" s="50">
        <v>0.17333333333333331</v>
      </c>
      <c r="R13" s="2" t="s">
        <v>107</v>
      </c>
      <c r="S13" s="60"/>
    </row>
    <row r="14" spans="2:19" x14ac:dyDescent="0.25">
      <c r="B14" s="34"/>
      <c r="C14" s="34"/>
      <c r="D14" s="34"/>
      <c r="E14" s="34"/>
      <c r="F14" s="34"/>
      <c r="G14" s="34"/>
      <c r="H14" s="34"/>
      <c r="I14" s="34"/>
      <c r="J14" s="34"/>
      <c r="K14" s="34"/>
      <c r="L14" s="34"/>
      <c r="M14" s="34"/>
      <c r="N14" s="34"/>
      <c r="O14" s="34"/>
      <c r="P14" s="34"/>
      <c r="Q14" s="34"/>
      <c r="R14" s="34"/>
    </row>
    <row r="15" spans="2:19" ht="15.75" x14ac:dyDescent="0.25">
      <c r="B15" s="127" t="s">
        <v>48</v>
      </c>
      <c r="C15" s="127"/>
      <c r="D15" s="127"/>
      <c r="E15" s="127"/>
      <c r="F15" s="127"/>
      <c r="G15" s="127"/>
      <c r="H15" s="127"/>
      <c r="I15" s="127"/>
      <c r="J15" s="127"/>
      <c r="K15" s="127"/>
      <c r="L15" s="127"/>
      <c r="M15" s="127"/>
      <c r="N15" s="127"/>
      <c r="O15" s="127"/>
      <c r="P15" s="127"/>
      <c r="Q15" s="127"/>
      <c r="R15" s="127"/>
    </row>
    <row r="16" spans="2:19" ht="15.75" x14ac:dyDescent="0.25">
      <c r="B16" s="127" t="s">
        <v>47</v>
      </c>
      <c r="C16" s="127"/>
      <c r="D16" s="127"/>
      <c r="E16" s="127"/>
      <c r="F16" s="127"/>
      <c r="G16" s="127"/>
      <c r="H16" s="127"/>
      <c r="I16" s="127"/>
      <c r="J16" s="127"/>
      <c r="K16" s="127"/>
      <c r="L16" s="127"/>
      <c r="M16" s="127"/>
      <c r="N16" s="127"/>
      <c r="O16" s="127"/>
      <c r="P16" s="127"/>
      <c r="Q16" s="127"/>
      <c r="R16" s="127"/>
    </row>
    <row r="17" spans="2:18" ht="15.75" x14ac:dyDescent="0.25">
      <c r="B17" s="127" t="s">
        <v>46</v>
      </c>
      <c r="C17" s="127"/>
      <c r="D17" s="127"/>
      <c r="E17" s="127"/>
      <c r="F17" s="127"/>
      <c r="G17" s="127"/>
      <c r="H17" s="127"/>
      <c r="I17" s="127"/>
      <c r="J17" s="127"/>
      <c r="K17" s="127"/>
      <c r="L17" s="127"/>
      <c r="M17" s="127"/>
      <c r="N17" s="127"/>
      <c r="O17" s="127"/>
      <c r="P17" s="127"/>
      <c r="Q17" s="127"/>
      <c r="R17" s="127"/>
    </row>
    <row r="18" spans="2:18" x14ac:dyDescent="0.25">
      <c r="B18" s="39"/>
      <c r="C18" s="39"/>
      <c r="D18" s="39"/>
      <c r="E18" s="39"/>
      <c r="F18" s="39"/>
      <c r="G18" s="39"/>
      <c r="H18" s="39"/>
      <c r="I18" s="39"/>
      <c r="J18" s="39"/>
      <c r="K18" s="39"/>
      <c r="L18" s="39"/>
      <c r="M18" s="39"/>
      <c r="N18" s="39"/>
      <c r="O18" s="39"/>
      <c r="P18" s="39"/>
      <c r="Q18" s="39"/>
      <c r="R18" s="38"/>
    </row>
    <row r="19" spans="2:18" x14ac:dyDescent="0.25">
      <c r="B19" s="53" t="s">
        <v>92</v>
      </c>
      <c r="C19" s="35"/>
      <c r="D19" s="35"/>
      <c r="E19" s="35"/>
      <c r="F19" s="35"/>
      <c r="G19" s="35"/>
      <c r="H19" s="35"/>
      <c r="I19" s="35"/>
      <c r="J19" s="35"/>
      <c r="K19" s="37"/>
      <c r="L19" s="35"/>
      <c r="M19" s="35"/>
      <c r="N19" s="35"/>
      <c r="O19" s="35"/>
      <c r="P19" s="35"/>
      <c r="Q19" s="35"/>
      <c r="R19" s="34"/>
    </row>
    <row r="20" spans="2:18" x14ac:dyDescent="0.25">
      <c r="B20" s="53" t="s">
        <v>111</v>
      </c>
      <c r="C20" s="35"/>
      <c r="D20" s="35"/>
      <c r="E20" s="35"/>
      <c r="F20" s="35"/>
      <c r="G20" s="35"/>
      <c r="H20" s="35"/>
      <c r="I20" s="35"/>
      <c r="J20" s="35"/>
      <c r="K20" s="35"/>
      <c r="L20" s="35"/>
      <c r="M20" s="35"/>
      <c r="N20" s="35"/>
      <c r="O20" s="35"/>
      <c r="P20" s="35"/>
      <c r="Q20" s="35"/>
      <c r="R20" s="34"/>
    </row>
    <row r="21" spans="2:18" x14ac:dyDescent="0.25">
      <c r="B21" s="35"/>
      <c r="C21" s="35"/>
      <c r="D21" s="35"/>
      <c r="E21" s="35"/>
      <c r="F21" s="35"/>
      <c r="G21" s="35"/>
      <c r="H21" s="35"/>
      <c r="I21" s="35"/>
      <c r="J21" s="35"/>
      <c r="K21" s="35"/>
      <c r="L21" s="35"/>
      <c r="M21" s="35"/>
      <c r="N21" s="35"/>
      <c r="O21" s="35"/>
      <c r="P21" s="35"/>
      <c r="Q21" s="35"/>
      <c r="R21" s="34"/>
    </row>
    <row r="22" spans="2:18" x14ac:dyDescent="0.25">
      <c r="B22" s="34"/>
      <c r="C22" s="34"/>
      <c r="D22" s="34"/>
      <c r="E22" s="34"/>
      <c r="F22" s="34"/>
      <c r="G22" s="34"/>
      <c r="H22" s="34"/>
      <c r="I22" s="34"/>
      <c r="J22" s="34"/>
      <c r="K22" s="34"/>
      <c r="L22" s="34"/>
      <c r="M22" s="34"/>
      <c r="N22" s="34"/>
      <c r="O22" s="34"/>
      <c r="P22" s="34"/>
      <c r="Q22" s="34"/>
      <c r="R22" s="34"/>
    </row>
    <row r="23" spans="2:18" x14ac:dyDescent="0.25">
      <c r="B23" s="128" t="s">
        <v>45</v>
      </c>
      <c r="C23" s="128"/>
      <c r="D23" s="128"/>
      <c r="E23" s="128"/>
      <c r="F23" s="128"/>
      <c r="G23" s="129" t="s">
        <v>44</v>
      </c>
      <c r="H23" s="129"/>
      <c r="I23" s="129"/>
      <c r="J23" s="129"/>
      <c r="K23" s="130" t="s">
        <v>43</v>
      </c>
      <c r="L23" s="130"/>
      <c r="M23" s="130"/>
      <c r="N23" s="130"/>
      <c r="O23" s="131" t="s">
        <v>42</v>
      </c>
      <c r="P23" s="131"/>
      <c r="Q23" s="131"/>
      <c r="R23" s="33" t="s">
        <v>41</v>
      </c>
    </row>
    <row r="24" spans="2:18" ht="108.75" x14ac:dyDescent="0.25">
      <c r="B24" s="32" t="s">
        <v>40</v>
      </c>
      <c r="C24" s="32" t="s">
        <v>39</v>
      </c>
      <c r="D24" s="32" t="s">
        <v>38</v>
      </c>
      <c r="E24" s="31" t="s">
        <v>37</v>
      </c>
      <c r="F24" s="30" t="s">
        <v>36</v>
      </c>
      <c r="G24" s="29" t="s">
        <v>35</v>
      </c>
      <c r="H24" s="28" t="s">
        <v>34</v>
      </c>
      <c r="I24" s="27" t="s">
        <v>33</v>
      </c>
      <c r="J24" s="26" t="s">
        <v>32</v>
      </c>
      <c r="K24" s="25">
        <v>2012</v>
      </c>
      <c r="L24" s="25">
        <v>2013</v>
      </c>
      <c r="M24" s="25">
        <v>2014</v>
      </c>
      <c r="N24" s="25">
        <v>2015</v>
      </c>
      <c r="O24" s="24" t="s">
        <v>31</v>
      </c>
      <c r="P24" s="24" t="s">
        <v>49</v>
      </c>
      <c r="Q24" s="24" t="s">
        <v>29</v>
      </c>
      <c r="R24" s="23" t="s">
        <v>108</v>
      </c>
    </row>
    <row r="25" spans="2:18" ht="56.25" x14ac:dyDescent="0.25">
      <c r="B25" s="10" t="s">
        <v>96</v>
      </c>
      <c r="C25" s="10" t="s">
        <v>97</v>
      </c>
      <c r="D25" s="48" t="s">
        <v>2</v>
      </c>
      <c r="E25" s="51">
        <v>0.39370078740157483</v>
      </c>
      <c r="F25" s="54">
        <v>2.7531523594515726</v>
      </c>
      <c r="G25" s="48"/>
      <c r="H25" s="55"/>
      <c r="I25" s="48" t="s">
        <v>1</v>
      </c>
      <c r="J25" s="14"/>
      <c r="K25" s="56" t="s">
        <v>98</v>
      </c>
      <c r="L25" s="56" t="s">
        <v>99</v>
      </c>
      <c r="M25" s="56" t="s">
        <v>98</v>
      </c>
      <c r="N25" s="56" t="s">
        <v>98</v>
      </c>
      <c r="O25" s="50">
        <v>0.14299999999999999</v>
      </c>
      <c r="P25" s="50">
        <v>0.39370078740157483</v>
      </c>
      <c r="Q25" s="50">
        <v>0.25070078740157486</v>
      </c>
      <c r="R25" s="57" t="s">
        <v>109</v>
      </c>
    </row>
    <row r="26" spans="2:18" ht="45" x14ac:dyDescent="0.25">
      <c r="B26" s="10" t="s">
        <v>101</v>
      </c>
      <c r="C26" s="10" t="s">
        <v>102</v>
      </c>
      <c r="D26" s="48" t="s">
        <v>2</v>
      </c>
      <c r="E26" s="58">
        <v>1</v>
      </c>
      <c r="F26" s="50">
        <v>10</v>
      </c>
      <c r="G26" s="48"/>
      <c r="H26" s="48"/>
      <c r="I26" s="48"/>
      <c r="J26" s="48" t="s">
        <v>1</v>
      </c>
      <c r="K26" s="58">
        <v>0.1</v>
      </c>
      <c r="L26" s="58">
        <v>0.1</v>
      </c>
      <c r="M26" s="58">
        <v>0.1</v>
      </c>
      <c r="N26" s="58">
        <v>0.1</v>
      </c>
      <c r="O26" s="50">
        <v>0.1</v>
      </c>
      <c r="P26" s="50">
        <v>1</v>
      </c>
      <c r="Q26" s="50">
        <v>0.9</v>
      </c>
      <c r="R26" s="2" t="s">
        <v>110</v>
      </c>
    </row>
    <row r="27" spans="2:18" ht="33.75" x14ac:dyDescent="0.25">
      <c r="B27" s="10" t="s">
        <v>104</v>
      </c>
      <c r="C27" s="10" t="s">
        <v>105</v>
      </c>
      <c r="D27" s="48" t="s">
        <v>2</v>
      </c>
      <c r="E27" s="51">
        <v>0.33333333333333331</v>
      </c>
      <c r="F27" s="50">
        <v>2.083333333333333</v>
      </c>
      <c r="G27" s="48"/>
      <c r="H27" s="48"/>
      <c r="I27" s="48" t="s">
        <v>1</v>
      </c>
      <c r="J27" s="14"/>
      <c r="K27" s="56" t="s">
        <v>106</v>
      </c>
      <c r="L27" s="56" t="s">
        <v>106</v>
      </c>
      <c r="M27" s="56" t="s">
        <v>106</v>
      </c>
      <c r="N27" s="56" t="s">
        <v>106</v>
      </c>
      <c r="O27" s="50">
        <v>0.16</v>
      </c>
      <c r="P27" s="50">
        <v>2.083333333333333</v>
      </c>
      <c r="Q27" s="50">
        <v>1.9233333333333331</v>
      </c>
      <c r="R27" s="2" t="s">
        <v>194</v>
      </c>
    </row>
    <row r="29" spans="2:18" ht="15.75" x14ac:dyDescent="0.25">
      <c r="B29" s="127" t="s">
        <v>48</v>
      </c>
      <c r="C29" s="127"/>
      <c r="D29" s="127"/>
      <c r="E29" s="127"/>
      <c r="F29" s="127"/>
      <c r="G29" s="127"/>
      <c r="H29" s="127"/>
      <c r="I29" s="127"/>
      <c r="J29" s="127"/>
      <c r="K29" s="127"/>
      <c r="L29" s="127"/>
      <c r="M29" s="127"/>
      <c r="N29" s="127"/>
      <c r="O29" s="127"/>
      <c r="P29" s="127"/>
      <c r="Q29" s="127"/>
      <c r="R29" s="127"/>
    </row>
    <row r="30" spans="2:18" ht="15.75" x14ac:dyDescent="0.25">
      <c r="B30" s="127" t="s">
        <v>47</v>
      </c>
      <c r="C30" s="127"/>
      <c r="D30" s="127"/>
      <c r="E30" s="127"/>
      <c r="F30" s="127"/>
      <c r="G30" s="127"/>
      <c r="H30" s="127"/>
      <c r="I30" s="127"/>
      <c r="J30" s="127"/>
      <c r="K30" s="127"/>
      <c r="L30" s="127"/>
      <c r="M30" s="127"/>
      <c r="N30" s="127"/>
      <c r="O30" s="127"/>
      <c r="P30" s="127"/>
      <c r="Q30" s="127"/>
      <c r="R30" s="127"/>
    </row>
    <row r="31" spans="2:18" ht="15.75" x14ac:dyDescent="0.25">
      <c r="B31" s="127" t="s">
        <v>46</v>
      </c>
      <c r="C31" s="127"/>
      <c r="D31" s="127"/>
      <c r="E31" s="127"/>
      <c r="F31" s="127"/>
      <c r="G31" s="127"/>
      <c r="H31" s="127"/>
      <c r="I31" s="127"/>
      <c r="J31" s="127"/>
      <c r="K31" s="127"/>
      <c r="L31" s="127"/>
      <c r="M31" s="127"/>
      <c r="N31" s="127"/>
      <c r="O31" s="127"/>
      <c r="P31" s="127"/>
      <c r="Q31" s="127"/>
      <c r="R31" s="127"/>
    </row>
    <row r="32" spans="2:18" x14ac:dyDescent="0.25">
      <c r="B32" s="39"/>
      <c r="C32" s="39"/>
      <c r="D32" s="39"/>
      <c r="E32" s="39"/>
      <c r="F32" s="39"/>
      <c r="G32" s="39"/>
      <c r="H32" s="39"/>
      <c r="I32" s="39"/>
      <c r="J32" s="39"/>
      <c r="K32" s="39"/>
      <c r="L32" s="39"/>
      <c r="M32" s="39"/>
      <c r="N32" s="39"/>
      <c r="O32" s="39"/>
      <c r="P32" s="39"/>
      <c r="Q32" s="39"/>
      <c r="R32" s="38"/>
    </row>
    <row r="33" spans="2:18" x14ac:dyDescent="0.25">
      <c r="B33" s="43" t="s">
        <v>116</v>
      </c>
      <c r="C33" s="35"/>
      <c r="D33" s="35"/>
      <c r="E33" s="35"/>
      <c r="F33" s="35"/>
      <c r="G33" s="35"/>
      <c r="H33" s="35"/>
      <c r="I33" s="35"/>
      <c r="J33" s="35"/>
      <c r="K33" s="37"/>
      <c r="L33" s="35"/>
      <c r="M33" s="35"/>
      <c r="N33" s="35"/>
      <c r="O33" s="35"/>
      <c r="P33" s="35"/>
      <c r="Q33" s="35"/>
      <c r="R33" s="34"/>
    </row>
    <row r="34" spans="2:18" x14ac:dyDescent="0.25">
      <c r="B34" s="43" t="s">
        <v>117</v>
      </c>
      <c r="C34" s="35"/>
      <c r="D34" s="35"/>
      <c r="E34" s="35"/>
      <c r="F34" s="35"/>
      <c r="G34" s="35"/>
      <c r="H34" s="35"/>
      <c r="I34" s="35"/>
      <c r="J34" s="35"/>
      <c r="K34" s="35"/>
      <c r="L34" s="35"/>
      <c r="M34" s="35"/>
      <c r="N34" s="35"/>
      <c r="O34" s="35"/>
      <c r="P34" s="35"/>
      <c r="Q34" s="35"/>
      <c r="R34" s="34"/>
    </row>
    <row r="35" spans="2:18" x14ac:dyDescent="0.25">
      <c r="B35" s="34"/>
      <c r="C35" s="34"/>
      <c r="D35" s="34"/>
      <c r="E35" s="34"/>
      <c r="F35" s="34"/>
      <c r="G35" s="34"/>
      <c r="H35" s="34"/>
      <c r="I35" s="34"/>
      <c r="J35" s="34"/>
      <c r="K35" s="34"/>
      <c r="L35" s="34"/>
      <c r="M35" s="34"/>
      <c r="N35" s="34"/>
      <c r="O35" s="34"/>
      <c r="P35" s="34"/>
      <c r="Q35" s="34"/>
      <c r="R35" s="34"/>
    </row>
    <row r="36" spans="2:18" x14ac:dyDescent="0.25">
      <c r="B36" s="128" t="s">
        <v>45</v>
      </c>
      <c r="C36" s="128"/>
      <c r="D36" s="128"/>
      <c r="E36" s="128"/>
      <c r="F36" s="128"/>
      <c r="G36" s="129" t="s">
        <v>44</v>
      </c>
      <c r="H36" s="129"/>
      <c r="I36" s="129"/>
      <c r="J36" s="129"/>
      <c r="K36" s="130" t="s">
        <v>43</v>
      </c>
      <c r="L36" s="130"/>
      <c r="M36" s="130"/>
      <c r="N36" s="130"/>
      <c r="O36" s="131" t="s">
        <v>42</v>
      </c>
      <c r="P36" s="131"/>
      <c r="Q36" s="131"/>
      <c r="R36" s="33" t="s">
        <v>41</v>
      </c>
    </row>
    <row r="37" spans="2:18" ht="108.75" x14ac:dyDescent="0.25">
      <c r="B37" s="32" t="s">
        <v>40</v>
      </c>
      <c r="C37" s="32" t="s">
        <v>39</v>
      </c>
      <c r="D37" s="32" t="s">
        <v>38</v>
      </c>
      <c r="E37" s="31" t="s">
        <v>37</v>
      </c>
      <c r="F37" s="30" t="s">
        <v>36</v>
      </c>
      <c r="G37" s="29" t="s">
        <v>35</v>
      </c>
      <c r="H37" s="28" t="s">
        <v>34</v>
      </c>
      <c r="I37" s="27" t="s">
        <v>33</v>
      </c>
      <c r="J37" s="26" t="s">
        <v>32</v>
      </c>
      <c r="K37" s="25">
        <v>2012</v>
      </c>
      <c r="L37" s="25">
        <v>2013</v>
      </c>
      <c r="M37" s="25">
        <v>2014</v>
      </c>
      <c r="N37" s="25">
        <v>2015</v>
      </c>
      <c r="O37" s="24" t="s">
        <v>31</v>
      </c>
      <c r="P37" s="24" t="s">
        <v>112</v>
      </c>
      <c r="Q37" s="24" t="s">
        <v>29</v>
      </c>
      <c r="R37" s="23" t="s">
        <v>113</v>
      </c>
    </row>
    <row r="38" spans="2:18" ht="56.25" x14ac:dyDescent="0.25">
      <c r="B38" s="10" t="s">
        <v>96</v>
      </c>
      <c r="C38" s="10" t="s">
        <v>97</v>
      </c>
      <c r="D38" s="48" t="s">
        <v>2</v>
      </c>
      <c r="E38" s="51">
        <v>0.39370078740157483</v>
      </c>
      <c r="F38" s="54">
        <v>2.7531523594515726</v>
      </c>
      <c r="G38" s="48"/>
      <c r="H38" s="55"/>
      <c r="I38" s="48" t="s">
        <v>1</v>
      </c>
      <c r="J38" s="14"/>
      <c r="K38" s="56" t="s">
        <v>98</v>
      </c>
      <c r="L38" s="56" t="s">
        <v>99</v>
      </c>
      <c r="M38" s="56" t="s">
        <v>98</v>
      </c>
      <c r="N38" s="56" t="s">
        <v>98</v>
      </c>
      <c r="O38" s="50">
        <v>0.14299999999999999</v>
      </c>
      <c r="P38" s="50">
        <v>0.39370078740157483</v>
      </c>
      <c r="Q38" s="50">
        <v>0.25070078740157486</v>
      </c>
      <c r="R38" s="57" t="s">
        <v>114</v>
      </c>
    </row>
    <row r="39" spans="2:18" ht="45" x14ac:dyDescent="0.25">
      <c r="B39" s="10" t="s">
        <v>101</v>
      </c>
      <c r="C39" s="10" t="s">
        <v>102</v>
      </c>
      <c r="D39" s="48" t="s">
        <v>2</v>
      </c>
      <c r="E39" s="58">
        <v>1</v>
      </c>
      <c r="F39" s="50">
        <v>10</v>
      </c>
      <c r="G39" s="48"/>
      <c r="H39" s="48"/>
      <c r="I39" s="48"/>
      <c r="J39" s="48" t="s">
        <v>1</v>
      </c>
      <c r="K39" s="58">
        <v>0.1</v>
      </c>
      <c r="L39" s="58">
        <v>0.1</v>
      </c>
      <c r="M39" s="58">
        <v>0.1</v>
      </c>
      <c r="N39" s="58">
        <v>0.1</v>
      </c>
      <c r="O39" s="50">
        <v>0.1</v>
      </c>
      <c r="P39" s="50">
        <v>1</v>
      </c>
      <c r="Q39" s="50">
        <v>0.9</v>
      </c>
      <c r="R39" s="2" t="s">
        <v>115</v>
      </c>
    </row>
    <row r="40" spans="2:18" ht="56.25" x14ac:dyDescent="0.25">
      <c r="B40" s="10" t="s">
        <v>104</v>
      </c>
      <c r="C40" s="10" t="s">
        <v>105</v>
      </c>
      <c r="D40" s="48" t="s">
        <v>2</v>
      </c>
      <c r="E40" s="51">
        <v>0.33333333333333331</v>
      </c>
      <c r="F40" s="50">
        <v>2.083333333333333</v>
      </c>
      <c r="G40" s="48"/>
      <c r="H40" s="48"/>
      <c r="I40" s="48" t="s">
        <v>1</v>
      </c>
      <c r="J40" s="14"/>
      <c r="K40" s="56" t="s">
        <v>106</v>
      </c>
      <c r="L40" s="56" t="s">
        <v>106</v>
      </c>
      <c r="M40" s="56" t="s">
        <v>106</v>
      </c>
      <c r="N40" s="56" t="s">
        <v>106</v>
      </c>
      <c r="O40" s="50">
        <v>0.16</v>
      </c>
      <c r="P40" s="50">
        <v>0.33333333333333331</v>
      </c>
      <c r="Q40" s="50">
        <v>0.17333333333333331</v>
      </c>
      <c r="R40" s="2" t="s">
        <v>107</v>
      </c>
    </row>
  </sheetData>
  <mergeCells count="21">
    <mergeCell ref="B2:R2"/>
    <mergeCell ref="B3:R3"/>
    <mergeCell ref="B4:R4"/>
    <mergeCell ref="B29:R29"/>
    <mergeCell ref="B9:F9"/>
    <mergeCell ref="G9:J9"/>
    <mergeCell ref="K9:N9"/>
    <mergeCell ref="O9:Q9"/>
    <mergeCell ref="B15:R15"/>
    <mergeCell ref="B16:R16"/>
    <mergeCell ref="B17:R17"/>
    <mergeCell ref="B23:F23"/>
    <mergeCell ref="G23:J23"/>
    <mergeCell ref="K23:N23"/>
    <mergeCell ref="O23:Q23"/>
    <mergeCell ref="B30:R30"/>
    <mergeCell ref="B31:R31"/>
    <mergeCell ref="B36:F36"/>
    <mergeCell ref="G36:J36"/>
    <mergeCell ref="K36:N36"/>
    <mergeCell ref="O36:Q3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dimension ref="A1:Q44"/>
  <sheetViews>
    <sheetView topLeftCell="A39" workbookViewId="0">
      <selection sqref="A1:Q1"/>
    </sheetView>
  </sheetViews>
  <sheetFormatPr baseColWidth="10" defaultRowHeight="15" x14ac:dyDescent="0.25"/>
  <cols>
    <col min="1" max="1" width="12.85546875" customWidth="1"/>
    <col min="2" max="2" width="17.42578125" customWidth="1"/>
    <col min="3" max="3" width="6.42578125" customWidth="1"/>
    <col min="4" max="4" width="7.140625" customWidth="1"/>
    <col min="5" max="5" width="12.140625" customWidth="1"/>
    <col min="6" max="9" width="7.28515625" customWidth="1"/>
    <col min="10" max="13" width="5.42578125" customWidth="1"/>
    <col min="14" max="14" width="8.42578125" customWidth="1"/>
    <col min="15" max="15" width="9.140625" customWidth="1"/>
    <col min="16" max="16" width="10" customWidth="1"/>
    <col min="17" max="17" width="35.42578125" customWidth="1"/>
  </cols>
  <sheetData>
    <row r="1" spans="1:17" ht="15.75" x14ac:dyDescent="0.25">
      <c r="A1" s="127" t="s">
        <v>48</v>
      </c>
      <c r="B1" s="127"/>
      <c r="C1" s="127"/>
      <c r="D1" s="127"/>
      <c r="E1" s="127"/>
      <c r="F1" s="127"/>
      <c r="G1" s="127"/>
      <c r="H1" s="127"/>
      <c r="I1" s="127"/>
      <c r="J1" s="127"/>
      <c r="K1" s="127"/>
      <c r="L1" s="127"/>
      <c r="M1" s="127"/>
      <c r="N1" s="127"/>
      <c r="O1" s="127"/>
      <c r="P1" s="127"/>
      <c r="Q1" s="127"/>
    </row>
    <row r="2" spans="1:17" ht="15.75" x14ac:dyDescent="0.25">
      <c r="A2" s="127" t="s">
        <v>47</v>
      </c>
      <c r="B2" s="127"/>
      <c r="C2" s="127"/>
      <c r="D2" s="127"/>
      <c r="E2" s="127"/>
      <c r="F2" s="127"/>
      <c r="G2" s="127"/>
      <c r="H2" s="127"/>
      <c r="I2" s="127"/>
      <c r="J2" s="127"/>
      <c r="K2" s="127"/>
      <c r="L2" s="127"/>
      <c r="M2" s="127"/>
      <c r="N2" s="127"/>
      <c r="O2" s="127"/>
      <c r="P2" s="127"/>
      <c r="Q2" s="127"/>
    </row>
    <row r="3" spans="1:17" ht="15.75" x14ac:dyDescent="0.25">
      <c r="A3" s="127" t="s">
        <v>46</v>
      </c>
      <c r="B3" s="127"/>
      <c r="C3" s="127"/>
      <c r="D3" s="127"/>
      <c r="E3" s="127"/>
      <c r="F3" s="127"/>
      <c r="G3" s="127"/>
      <c r="H3" s="127"/>
      <c r="I3" s="127"/>
      <c r="J3" s="127"/>
      <c r="K3" s="127"/>
      <c r="L3" s="127"/>
      <c r="M3" s="127"/>
      <c r="N3" s="127"/>
      <c r="O3" s="127"/>
      <c r="P3" s="127"/>
      <c r="Q3" s="127"/>
    </row>
    <row r="4" spans="1:17" x14ac:dyDescent="0.25">
      <c r="A4" s="39"/>
      <c r="B4" s="39"/>
      <c r="C4" s="39"/>
      <c r="D4" s="39"/>
      <c r="E4" s="39"/>
      <c r="F4" s="39"/>
      <c r="G4" s="39"/>
      <c r="H4" s="39"/>
      <c r="I4" s="39"/>
      <c r="J4" s="39"/>
      <c r="K4" s="39"/>
      <c r="L4" s="39"/>
      <c r="M4" s="39"/>
      <c r="N4" s="39"/>
      <c r="O4" s="39"/>
      <c r="P4" s="39"/>
      <c r="Q4" s="38"/>
    </row>
    <row r="5" spans="1:17" x14ac:dyDescent="0.25">
      <c r="A5" s="43" t="s">
        <v>124</v>
      </c>
      <c r="B5" s="35"/>
      <c r="C5" s="35"/>
      <c r="D5" s="35"/>
      <c r="E5" s="35"/>
      <c r="F5" s="35"/>
      <c r="G5" s="35"/>
      <c r="H5" s="35"/>
      <c r="I5" s="35"/>
      <c r="J5" s="37"/>
      <c r="K5" s="35"/>
      <c r="L5" s="35"/>
      <c r="M5" s="35"/>
      <c r="N5" s="35"/>
      <c r="O5" s="35"/>
      <c r="P5" s="35"/>
      <c r="Q5" s="34"/>
    </row>
    <row r="6" spans="1:17" x14ac:dyDescent="0.25">
      <c r="A6" s="43" t="s">
        <v>125</v>
      </c>
      <c r="B6" s="35"/>
      <c r="C6" s="35"/>
      <c r="D6" s="35"/>
      <c r="E6" s="35"/>
      <c r="F6" s="35"/>
      <c r="G6" s="35"/>
      <c r="H6" s="35"/>
      <c r="I6" s="35"/>
      <c r="J6" s="35"/>
      <c r="K6" s="35"/>
      <c r="L6" s="35"/>
      <c r="M6" s="35"/>
      <c r="N6" s="35"/>
      <c r="O6" s="35"/>
      <c r="P6" s="35"/>
      <c r="Q6" s="34"/>
    </row>
    <row r="7" spans="1:17" x14ac:dyDescent="0.25">
      <c r="A7" s="35"/>
      <c r="B7" s="35"/>
      <c r="C7" s="35"/>
      <c r="D7" s="35"/>
      <c r="E7" s="35"/>
      <c r="F7" s="35"/>
      <c r="G7" s="35"/>
      <c r="H7" s="35"/>
      <c r="I7" s="35"/>
      <c r="J7" s="35"/>
      <c r="K7" s="35"/>
      <c r="L7" s="35"/>
      <c r="M7" s="35"/>
      <c r="N7" s="35"/>
      <c r="O7" s="35"/>
      <c r="P7" s="35"/>
      <c r="Q7" s="34"/>
    </row>
    <row r="8" spans="1:17" x14ac:dyDescent="0.25">
      <c r="A8" s="128" t="s">
        <v>45</v>
      </c>
      <c r="B8" s="128"/>
      <c r="C8" s="128"/>
      <c r="D8" s="128"/>
      <c r="E8" s="128"/>
      <c r="F8" s="129" t="s">
        <v>44</v>
      </c>
      <c r="G8" s="129"/>
      <c r="H8" s="129"/>
      <c r="I8" s="129"/>
      <c r="J8" s="130" t="s">
        <v>43</v>
      </c>
      <c r="K8" s="130"/>
      <c r="L8" s="130"/>
      <c r="M8" s="130"/>
      <c r="N8" s="131" t="s">
        <v>42</v>
      </c>
      <c r="O8" s="131"/>
      <c r="P8" s="131"/>
      <c r="Q8" s="33" t="s">
        <v>41</v>
      </c>
    </row>
    <row r="9" spans="1:17" ht="67.5" x14ac:dyDescent="0.25">
      <c r="A9" s="32" t="s">
        <v>40</v>
      </c>
      <c r="B9" s="32" t="s">
        <v>39</v>
      </c>
      <c r="C9" s="32" t="s">
        <v>38</v>
      </c>
      <c r="D9" s="31" t="s">
        <v>37</v>
      </c>
      <c r="E9" s="30" t="s">
        <v>36</v>
      </c>
      <c r="F9" s="29" t="s">
        <v>35</v>
      </c>
      <c r="G9" s="28" t="s">
        <v>34</v>
      </c>
      <c r="H9" s="27" t="s">
        <v>33</v>
      </c>
      <c r="I9" s="26" t="s">
        <v>32</v>
      </c>
      <c r="J9" s="25">
        <v>2012</v>
      </c>
      <c r="K9" s="25">
        <v>2013</v>
      </c>
      <c r="L9" s="25">
        <v>2014</v>
      </c>
      <c r="M9" s="25">
        <v>2015</v>
      </c>
      <c r="N9" s="24" t="s">
        <v>31</v>
      </c>
      <c r="O9" s="24" t="s">
        <v>49</v>
      </c>
      <c r="P9" s="24" t="s">
        <v>29</v>
      </c>
      <c r="Q9" s="23" t="s">
        <v>126</v>
      </c>
    </row>
    <row r="10" spans="1:17" ht="78.75" x14ac:dyDescent="0.25">
      <c r="A10" s="61" t="s">
        <v>127</v>
      </c>
      <c r="B10" s="44" t="s">
        <v>128</v>
      </c>
      <c r="C10" s="48" t="s">
        <v>2</v>
      </c>
      <c r="D10" s="58">
        <v>1</v>
      </c>
      <c r="E10" s="58">
        <f>D10/K10</f>
        <v>1.25</v>
      </c>
      <c r="F10" s="14"/>
      <c r="G10" s="48"/>
      <c r="H10" s="48" t="s">
        <v>1</v>
      </c>
      <c r="I10" s="14"/>
      <c r="J10" s="58">
        <v>0.6</v>
      </c>
      <c r="K10" s="50">
        <v>0.8</v>
      </c>
      <c r="L10" s="15">
        <v>1</v>
      </c>
      <c r="M10" s="15">
        <v>1</v>
      </c>
      <c r="N10" s="15">
        <v>0.2</v>
      </c>
      <c r="O10" s="58">
        <f>D10</f>
        <v>1</v>
      </c>
      <c r="P10" s="58">
        <f>O10-N10</f>
        <v>0.8</v>
      </c>
      <c r="Q10" s="2" t="s">
        <v>129</v>
      </c>
    </row>
    <row r="11" spans="1:17" ht="146.25" x14ac:dyDescent="0.25">
      <c r="A11" s="17" t="s">
        <v>130</v>
      </c>
      <c r="B11" s="44" t="s">
        <v>131</v>
      </c>
      <c r="C11" s="48" t="s">
        <v>2</v>
      </c>
      <c r="D11" s="52">
        <v>1</v>
      </c>
      <c r="E11" s="58">
        <f>D11/K11</f>
        <v>2.5</v>
      </c>
      <c r="F11" s="14"/>
      <c r="H11" s="48" t="s">
        <v>1</v>
      </c>
      <c r="I11" s="14"/>
      <c r="J11" s="15">
        <v>0.2</v>
      </c>
      <c r="K11" s="62">
        <v>0.4</v>
      </c>
      <c r="L11" s="62">
        <v>0.6</v>
      </c>
      <c r="M11" s="62">
        <v>0.8</v>
      </c>
      <c r="N11" s="15">
        <v>0.2</v>
      </c>
      <c r="O11" s="58">
        <f t="shared" ref="O11:O14" si="0">D11</f>
        <v>1</v>
      </c>
      <c r="P11" s="58">
        <f t="shared" ref="P11:P14" si="1">O11-N11</f>
        <v>0.8</v>
      </c>
      <c r="Q11" s="19" t="s">
        <v>195</v>
      </c>
    </row>
    <row r="12" spans="1:17" ht="67.5" x14ac:dyDescent="0.25">
      <c r="A12" s="17" t="s">
        <v>132</v>
      </c>
      <c r="B12" s="44" t="s">
        <v>133</v>
      </c>
      <c r="C12" s="48" t="s">
        <v>2</v>
      </c>
      <c r="D12" s="52">
        <v>1</v>
      </c>
      <c r="E12" s="58">
        <f>D12/K12</f>
        <v>2.5</v>
      </c>
      <c r="F12" s="14"/>
      <c r="G12" s="63"/>
      <c r="I12" s="48" t="s">
        <v>1</v>
      </c>
      <c r="J12" s="15">
        <v>0.2</v>
      </c>
      <c r="K12" s="15">
        <v>0.4</v>
      </c>
      <c r="L12" s="15">
        <v>0.6</v>
      </c>
      <c r="M12" s="15">
        <v>0.8</v>
      </c>
      <c r="N12" s="15">
        <v>0.2</v>
      </c>
      <c r="O12" s="58">
        <f t="shared" si="0"/>
        <v>1</v>
      </c>
      <c r="P12" s="58">
        <f t="shared" si="1"/>
        <v>0.8</v>
      </c>
      <c r="Q12" s="19" t="s">
        <v>196</v>
      </c>
    </row>
    <row r="13" spans="1:17" ht="67.5" x14ac:dyDescent="0.25">
      <c r="A13" s="17" t="s">
        <v>134</v>
      </c>
      <c r="B13" s="44" t="s">
        <v>135</v>
      </c>
      <c r="C13" s="48" t="s">
        <v>2</v>
      </c>
      <c r="D13" s="52">
        <v>1</v>
      </c>
      <c r="E13" s="58">
        <f>D13/K13</f>
        <v>2</v>
      </c>
      <c r="G13" s="14"/>
      <c r="H13" s="48" t="s">
        <v>1</v>
      </c>
      <c r="I13" s="14"/>
      <c r="J13" s="15">
        <v>0.5</v>
      </c>
      <c r="K13" s="15">
        <v>0.5</v>
      </c>
      <c r="L13" s="15">
        <v>1</v>
      </c>
      <c r="M13" s="15">
        <v>1</v>
      </c>
      <c r="N13" s="15">
        <v>0.2</v>
      </c>
      <c r="O13" s="58">
        <f t="shared" si="0"/>
        <v>1</v>
      </c>
      <c r="P13" s="58">
        <f t="shared" si="1"/>
        <v>0.8</v>
      </c>
      <c r="Q13" s="19" t="s">
        <v>136</v>
      </c>
    </row>
    <row r="14" spans="1:17" ht="56.25" x14ac:dyDescent="0.25">
      <c r="A14" s="61" t="s">
        <v>137</v>
      </c>
      <c r="B14" s="44" t="s">
        <v>138</v>
      </c>
      <c r="C14" s="48" t="s">
        <v>2</v>
      </c>
      <c r="D14" s="52">
        <v>1</v>
      </c>
      <c r="E14" s="58">
        <f>D14/K14</f>
        <v>1.6666666666666667</v>
      </c>
      <c r="F14" s="14"/>
      <c r="G14" s="63"/>
      <c r="H14" s="48" t="s">
        <v>1</v>
      </c>
      <c r="I14" s="14"/>
      <c r="J14" s="64">
        <v>0.6</v>
      </c>
      <c r="K14" s="52">
        <v>0.6</v>
      </c>
      <c r="L14" s="52">
        <v>0.8</v>
      </c>
      <c r="M14" s="15">
        <v>1</v>
      </c>
      <c r="N14" s="15">
        <v>0.4</v>
      </c>
      <c r="O14" s="58">
        <f t="shared" si="0"/>
        <v>1</v>
      </c>
      <c r="P14" s="58">
        <f t="shared" si="1"/>
        <v>0.6</v>
      </c>
      <c r="Q14" s="19" t="s">
        <v>139</v>
      </c>
    </row>
    <row r="16" spans="1:17" ht="15.75" x14ac:dyDescent="0.25">
      <c r="A16" s="127" t="s">
        <v>48</v>
      </c>
      <c r="B16" s="127"/>
      <c r="C16" s="127"/>
      <c r="D16" s="127"/>
      <c r="E16" s="127"/>
      <c r="F16" s="127"/>
      <c r="G16" s="127"/>
      <c r="H16" s="127"/>
      <c r="I16" s="127"/>
      <c r="J16" s="127"/>
      <c r="K16" s="127"/>
      <c r="L16" s="127"/>
      <c r="M16" s="127"/>
      <c r="N16" s="127"/>
      <c r="O16" s="127"/>
      <c r="P16" s="127"/>
      <c r="Q16" s="127"/>
    </row>
    <row r="17" spans="1:17" ht="15.75" x14ac:dyDescent="0.25">
      <c r="A17" s="127" t="s">
        <v>47</v>
      </c>
      <c r="B17" s="127"/>
      <c r="C17" s="127"/>
      <c r="D17" s="127"/>
      <c r="E17" s="127"/>
      <c r="F17" s="127"/>
      <c r="G17" s="127"/>
      <c r="H17" s="127"/>
      <c r="I17" s="127"/>
      <c r="J17" s="127"/>
      <c r="K17" s="127"/>
      <c r="L17" s="127"/>
      <c r="M17" s="127"/>
      <c r="N17" s="127"/>
      <c r="O17" s="127"/>
      <c r="P17" s="127"/>
      <c r="Q17" s="127"/>
    </row>
    <row r="18" spans="1:17" ht="15.75" x14ac:dyDescent="0.25">
      <c r="A18" s="127" t="s">
        <v>46</v>
      </c>
      <c r="B18" s="127"/>
      <c r="C18" s="127"/>
      <c r="D18" s="127"/>
      <c r="E18" s="127"/>
      <c r="F18" s="127"/>
      <c r="G18" s="127"/>
      <c r="H18" s="127"/>
      <c r="I18" s="127"/>
      <c r="J18" s="127"/>
      <c r="K18" s="127"/>
      <c r="L18" s="127"/>
      <c r="M18" s="127"/>
      <c r="N18" s="127"/>
      <c r="O18" s="127"/>
      <c r="P18" s="127"/>
      <c r="Q18" s="127"/>
    </row>
    <row r="19" spans="1:17" x14ac:dyDescent="0.25">
      <c r="A19" s="39"/>
      <c r="B19" s="39"/>
      <c r="C19" s="39"/>
      <c r="D19" s="39"/>
      <c r="E19" s="39"/>
      <c r="F19" s="39"/>
      <c r="G19" s="39"/>
      <c r="H19" s="39"/>
      <c r="I19" s="39"/>
      <c r="J19" s="39"/>
      <c r="K19" s="39"/>
      <c r="L19" s="39"/>
      <c r="M19" s="39"/>
      <c r="N19" s="39"/>
      <c r="O19" s="39"/>
      <c r="P19" s="39"/>
      <c r="Q19" s="38"/>
    </row>
    <row r="20" spans="1:17" x14ac:dyDescent="0.25">
      <c r="A20" s="53" t="s">
        <v>152</v>
      </c>
      <c r="B20" s="35"/>
      <c r="C20" s="35"/>
      <c r="D20" s="35"/>
      <c r="E20" s="35"/>
      <c r="F20" s="35"/>
      <c r="G20" s="35"/>
      <c r="H20" s="35"/>
      <c r="I20" s="35"/>
      <c r="J20" s="37"/>
      <c r="K20" s="35"/>
      <c r="L20" s="35"/>
      <c r="M20" s="35"/>
      <c r="N20" s="35"/>
      <c r="O20" s="35"/>
      <c r="P20" s="35"/>
      <c r="Q20" s="34"/>
    </row>
    <row r="21" spans="1:17" x14ac:dyDescent="0.25">
      <c r="A21" s="43" t="s">
        <v>153</v>
      </c>
      <c r="B21" s="35"/>
      <c r="C21" s="35"/>
      <c r="D21" s="35"/>
      <c r="E21" s="35"/>
      <c r="F21" s="35"/>
      <c r="G21" s="35"/>
      <c r="H21" s="35"/>
      <c r="I21" s="35"/>
      <c r="J21" s="35"/>
      <c r="K21" s="35"/>
      <c r="L21" s="35"/>
      <c r="M21" s="35"/>
      <c r="N21" s="35"/>
      <c r="O21" s="35"/>
      <c r="P21" s="35"/>
      <c r="Q21" s="34"/>
    </row>
    <row r="22" spans="1:17" x14ac:dyDescent="0.25">
      <c r="A22" s="35"/>
      <c r="B22" s="35"/>
      <c r="C22" s="35"/>
      <c r="D22" s="35"/>
      <c r="E22" s="35"/>
      <c r="F22" s="35"/>
      <c r="G22" s="35"/>
      <c r="H22" s="35"/>
      <c r="I22" s="35"/>
      <c r="J22" s="35"/>
      <c r="K22" s="35"/>
      <c r="L22" s="35"/>
      <c r="M22" s="35"/>
      <c r="N22" s="35"/>
      <c r="O22" s="35"/>
      <c r="P22" s="35"/>
      <c r="Q22" s="34"/>
    </row>
    <row r="23" spans="1:17" x14ac:dyDescent="0.25">
      <c r="A23" s="128" t="s">
        <v>45</v>
      </c>
      <c r="B23" s="128"/>
      <c r="C23" s="128"/>
      <c r="D23" s="128"/>
      <c r="E23" s="128"/>
      <c r="F23" s="129" t="s">
        <v>44</v>
      </c>
      <c r="G23" s="129"/>
      <c r="H23" s="129"/>
      <c r="I23" s="129"/>
      <c r="J23" s="130" t="s">
        <v>43</v>
      </c>
      <c r="K23" s="130"/>
      <c r="L23" s="130"/>
      <c r="M23" s="130"/>
      <c r="N23" s="131" t="s">
        <v>91</v>
      </c>
      <c r="O23" s="131"/>
      <c r="P23" s="131"/>
      <c r="Q23" s="33" t="s">
        <v>41</v>
      </c>
    </row>
    <row r="24" spans="1:17" ht="67.5" x14ac:dyDescent="0.25">
      <c r="A24" s="32" t="s">
        <v>40</v>
      </c>
      <c r="B24" s="32" t="s">
        <v>39</v>
      </c>
      <c r="C24" s="32" t="s">
        <v>38</v>
      </c>
      <c r="D24" s="31" t="s">
        <v>37</v>
      </c>
      <c r="E24" s="30" t="s">
        <v>36</v>
      </c>
      <c r="F24" s="29" t="s">
        <v>35</v>
      </c>
      <c r="G24" s="28" t="s">
        <v>34</v>
      </c>
      <c r="H24" s="27" t="s">
        <v>33</v>
      </c>
      <c r="I24" s="26" t="s">
        <v>32</v>
      </c>
      <c r="J24" s="25">
        <v>2012</v>
      </c>
      <c r="K24" s="25">
        <v>2013</v>
      </c>
      <c r="L24" s="25">
        <v>2014</v>
      </c>
      <c r="M24" s="25">
        <v>2015</v>
      </c>
      <c r="N24" s="24" t="s">
        <v>31</v>
      </c>
      <c r="O24" s="24" t="s">
        <v>141</v>
      </c>
      <c r="P24" s="24" t="s">
        <v>29</v>
      </c>
      <c r="Q24" s="23" t="s">
        <v>142</v>
      </c>
    </row>
    <row r="25" spans="1:17" ht="78.75" x14ac:dyDescent="0.25">
      <c r="A25" s="61" t="s">
        <v>127</v>
      </c>
      <c r="B25" s="44" t="s">
        <v>143</v>
      </c>
      <c r="C25" s="48" t="s">
        <v>2</v>
      </c>
      <c r="D25" s="58">
        <v>1</v>
      </c>
      <c r="E25" s="50">
        <v>1.25</v>
      </c>
      <c r="F25" s="14"/>
      <c r="G25" s="65"/>
      <c r="H25" s="48"/>
      <c r="I25" s="48" t="s">
        <v>1</v>
      </c>
      <c r="J25" s="66">
        <v>0.6</v>
      </c>
      <c r="K25" s="58">
        <v>0.8</v>
      </c>
      <c r="L25" s="50">
        <v>1</v>
      </c>
      <c r="M25" s="50">
        <v>1</v>
      </c>
      <c r="N25" s="50">
        <v>0.2</v>
      </c>
      <c r="O25" s="15">
        <v>1</v>
      </c>
      <c r="P25" s="15">
        <v>0.8</v>
      </c>
      <c r="Q25" s="2" t="s">
        <v>197</v>
      </c>
    </row>
    <row r="26" spans="1:17" ht="45" x14ac:dyDescent="0.25">
      <c r="A26" s="17" t="s">
        <v>130</v>
      </c>
      <c r="B26" s="44" t="s">
        <v>144</v>
      </c>
      <c r="C26" s="48" t="s">
        <v>2</v>
      </c>
      <c r="D26" s="58">
        <v>1</v>
      </c>
      <c r="E26" s="50">
        <v>2.5</v>
      </c>
      <c r="F26" s="48"/>
      <c r="G26" s="48"/>
      <c r="H26" s="48" t="s">
        <v>1</v>
      </c>
      <c r="I26" s="48"/>
      <c r="J26" s="62">
        <v>0.2</v>
      </c>
      <c r="K26" s="62">
        <v>0.4</v>
      </c>
      <c r="L26" s="62">
        <v>0.6</v>
      </c>
      <c r="M26" s="62">
        <v>0.8</v>
      </c>
      <c r="N26" s="58">
        <v>0.2</v>
      </c>
      <c r="O26" s="15">
        <v>1</v>
      </c>
      <c r="P26" s="15">
        <v>0.8</v>
      </c>
      <c r="Q26" s="19" t="s">
        <v>145</v>
      </c>
    </row>
    <row r="27" spans="1:17" ht="67.5" x14ac:dyDescent="0.25">
      <c r="A27" s="17" t="s">
        <v>132</v>
      </c>
      <c r="B27" s="44" t="s">
        <v>146</v>
      </c>
      <c r="C27" s="48" t="s">
        <v>2</v>
      </c>
      <c r="D27" s="58">
        <v>1</v>
      </c>
      <c r="E27" s="50">
        <v>2.5</v>
      </c>
      <c r="F27" s="49"/>
      <c r="G27" s="49"/>
      <c r="H27" s="49"/>
      <c r="I27" s="49" t="s">
        <v>1</v>
      </c>
      <c r="J27" s="52">
        <v>0.2</v>
      </c>
      <c r="K27" s="52">
        <v>0.4</v>
      </c>
      <c r="L27" s="52">
        <v>0.6</v>
      </c>
      <c r="M27" s="64">
        <v>0.8</v>
      </c>
      <c r="N27" s="67">
        <v>0.2</v>
      </c>
      <c r="O27" s="15">
        <v>1</v>
      </c>
      <c r="P27" s="15">
        <v>0.8</v>
      </c>
      <c r="Q27" s="19" t="s">
        <v>147</v>
      </c>
    </row>
    <row r="28" spans="1:17" ht="56.25" x14ac:dyDescent="0.25">
      <c r="A28" s="17" t="s">
        <v>148</v>
      </c>
      <c r="B28" s="44" t="s">
        <v>135</v>
      </c>
      <c r="C28" s="48" t="s">
        <v>2</v>
      </c>
      <c r="D28" s="58">
        <v>1</v>
      </c>
      <c r="E28" s="50">
        <v>2</v>
      </c>
      <c r="F28" s="48"/>
      <c r="G28" s="48"/>
      <c r="H28" s="48" t="s">
        <v>1</v>
      </c>
      <c r="I28" s="48"/>
      <c r="J28" s="62">
        <v>0.5</v>
      </c>
      <c r="K28" s="52">
        <v>0.5</v>
      </c>
      <c r="L28" s="62">
        <v>1</v>
      </c>
      <c r="M28" s="62">
        <v>1</v>
      </c>
      <c r="N28" s="58">
        <v>0.2</v>
      </c>
      <c r="O28" s="15">
        <v>1</v>
      </c>
      <c r="P28" s="15">
        <v>0.8</v>
      </c>
      <c r="Q28" s="19" t="s">
        <v>149</v>
      </c>
    </row>
    <row r="29" spans="1:17" ht="56.25" x14ac:dyDescent="0.25">
      <c r="A29" s="17" t="s">
        <v>150</v>
      </c>
      <c r="B29" s="44" t="s">
        <v>138</v>
      </c>
      <c r="C29" s="48" t="s">
        <v>2</v>
      </c>
      <c r="D29" s="52">
        <v>1</v>
      </c>
      <c r="E29" s="50">
        <v>1.6666666666666667</v>
      </c>
      <c r="F29" s="48"/>
      <c r="G29" s="48"/>
      <c r="H29" s="48" t="s">
        <v>1</v>
      </c>
      <c r="I29" s="48"/>
      <c r="J29" s="52">
        <v>0.6</v>
      </c>
      <c r="K29" s="52">
        <v>0.6</v>
      </c>
      <c r="L29" s="15">
        <v>0.8</v>
      </c>
      <c r="M29" s="15">
        <v>1</v>
      </c>
      <c r="N29" s="52">
        <v>0.4</v>
      </c>
      <c r="O29" s="15">
        <v>1</v>
      </c>
      <c r="P29" s="15">
        <v>0.6</v>
      </c>
      <c r="Q29" s="19" t="s">
        <v>151</v>
      </c>
    </row>
    <row r="31" spans="1:17" ht="15.75" x14ac:dyDescent="0.25">
      <c r="A31" s="127" t="s">
        <v>48</v>
      </c>
      <c r="B31" s="127"/>
      <c r="C31" s="127"/>
      <c r="D31" s="127"/>
      <c r="E31" s="127"/>
      <c r="F31" s="127"/>
      <c r="G31" s="127"/>
      <c r="H31" s="127"/>
      <c r="I31" s="127"/>
      <c r="J31" s="127"/>
      <c r="K31" s="127"/>
      <c r="L31" s="127"/>
      <c r="M31" s="127"/>
      <c r="N31" s="127"/>
      <c r="O31" s="127"/>
      <c r="P31" s="127"/>
      <c r="Q31" s="127"/>
    </row>
    <row r="32" spans="1:17" ht="15.75" x14ac:dyDescent="0.25">
      <c r="A32" s="127" t="s">
        <v>47</v>
      </c>
      <c r="B32" s="127"/>
      <c r="C32" s="127"/>
      <c r="D32" s="127"/>
      <c r="E32" s="127"/>
      <c r="F32" s="127"/>
      <c r="G32" s="127"/>
      <c r="H32" s="127"/>
      <c r="I32" s="127"/>
      <c r="J32" s="127"/>
      <c r="K32" s="127"/>
      <c r="L32" s="127"/>
      <c r="M32" s="127"/>
      <c r="N32" s="127"/>
      <c r="O32" s="127"/>
      <c r="P32" s="127"/>
      <c r="Q32" s="127"/>
    </row>
    <row r="33" spans="1:17" ht="15.75" x14ac:dyDescent="0.25">
      <c r="A33" s="127" t="s">
        <v>46</v>
      </c>
      <c r="B33" s="127"/>
      <c r="C33" s="127"/>
      <c r="D33" s="127"/>
      <c r="E33" s="127"/>
      <c r="F33" s="127"/>
      <c r="G33" s="127"/>
      <c r="H33" s="127"/>
      <c r="I33" s="127"/>
      <c r="J33" s="127"/>
      <c r="K33" s="127"/>
      <c r="L33" s="127"/>
      <c r="M33" s="127"/>
      <c r="N33" s="127"/>
      <c r="O33" s="127"/>
      <c r="P33" s="127"/>
      <c r="Q33" s="127"/>
    </row>
    <row r="34" spans="1:17" x14ac:dyDescent="0.25">
      <c r="A34" s="39"/>
      <c r="B34" s="39"/>
      <c r="C34" s="39"/>
      <c r="D34" s="39"/>
      <c r="E34" s="39"/>
      <c r="F34" s="39"/>
      <c r="G34" s="39"/>
      <c r="H34" s="39"/>
      <c r="I34" s="39"/>
      <c r="J34" s="39"/>
      <c r="K34" s="39"/>
      <c r="L34" s="39"/>
      <c r="M34" s="39"/>
      <c r="N34" s="39"/>
      <c r="O34" s="39"/>
      <c r="P34" s="39"/>
      <c r="Q34" s="38"/>
    </row>
    <row r="35" spans="1:17" x14ac:dyDescent="0.25">
      <c r="A35" s="43" t="s">
        <v>140</v>
      </c>
      <c r="B35" s="35"/>
      <c r="C35" s="35"/>
      <c r="D35" s="35"/>
      <c r="E35" s="35"/>
      <c r="F35" s="35"/>
      <c r="G35" s="35"/>
      <c r="H35" s="35"/>
      <c r="I35" s="35"/>
      <c r="J35" s="37"/>
      <c r="K35" s="35"/>
      <c r="L35" s="35"/>
      <c r="M35" s="35"/>
      <c r="N35" s="35"/>
      <c r="O35" s="35"/>
      <c r="P35" s="35"/>
      <c r="Q35" s="34"/>
    </row>
    <row r="36" spans="1:17" x14ac:dyDescent="0.25">
      <c r="A36" s="43" t="s">
        <v>164</v>
      </c>
      <c r="B36" s="35"/>
      <c r="C36" s="35"/>
      <c r="D36" s="35"/>
      <c r="E36" s="35"/>
      <c r="F36" s="35"/>
      <c r="G36" s="35"/>
      <c r="H36" s="35"/>
      <c r="I36" s="35"/>
      <c r="J36" s="35"/>
      <c r="K36" s="35"/>
      <c r="L36" s="35"/>
      <c r="M36" s="35"/>
      <c r="N36" s="35"/>
      <c r="O36" s="35"/>
      <c r="P36" s="35"/>
      <c r="Q36" s="34"/>
    </row>
    <row r="37" spans="1:17" x14ac:dyDescent="0.25">
      <c r="A37" s="35"/>
      <c r="B37" s="35"/>
      <c r="C37" s="35"/>
      <c r="D37" s="35"/>
      <c r="E37" s="35"/>
      <c r="F37" s="35"/>
      <c r="G37" s="35"/>
      <c r="H37" s="35"/>
      <c r="I37" s="35"/>
      <c r="J37" s="35"/>
      <c r="K37" s="35"/>
      <c r="L37" s="35"/>
      <c r="M37" s="35"/>
      <c r="N37" s="35"/>
      <c r="O37" s="35"/>
      <c r="P37" s="35"/>
      <c r="Q37" s="34"/>
    </row>
    <row r="38" spans="1:17" x14ac:dyDescent="0.25">
      <c r="A38" s="128" t="s">
        <v>45</v>
      </c>
      <c r="B38" s="128"/>
      <c r="C38" s="128"/>
      <c r="D38" s="128"/>
      <c r="E38" s="128"/>
      <c r="F38" s="129" t="s">
        <v>44</v>
      </c>
      <c r="G38" s="129"/>
      <c r="H38" s="129"/>
      <c r="I38" s="129"/>
      <c r="J38" s="130" t="s">
        <v>43</v>
      </c>
      <c r="K38" s="130"/>
      <c r="L38" s="130"/>
      <c r="M38" s="130"/>
      <c r="N38" s="131" t="s">
        <v>42</v>
      </c>
      <c r="O38" s="131"/>
      <c r="P38" s="131"/>
      <c r="Q38" s="33" t="s">
        <v>41</v>
      </c>
    </row>
    <row r="39" spans="1:17" ht="67.5" x14ac:dyDescent="0.25">
      <c r="A39" s="32" t="s">
        <v>40</v>
      </c>
      <c r="B39" s="32" t="s">
        <v>39</v>
      </c>
      <c r="C39" s="32" t="s">
        <v>38</v>
      </c>
      <c r="D39" s="31" t="s">
        <v>154</v>
      </c>
      <c r="E39" s="30" t="s">
        <v>36</v>
      </c>
      <c r="F39" s="29" t="s">
        <v>35</v>
      </c>
      <c r="G39" s="28" t="s">
        <v>34</v>
      </c>
      <c r="H39" s="27" t="s">
        <v>33</v>
      </c>
      <c r="I39" s="26" t="s">
        <v>32</v>
      </c>
      <c r="J39" s="25">
        <v>2012</v>
      </c>
      <c r="K39" s="25">
        <v>2013</v>
      </c>
      <c r="L39" s="25">
        <v>2014</v>
      </c>
      <c r="M39" s="25">
        <v>2015</v>
      </c>
      <c r="N39" s="24" t="s">
        <v>31</v>
      </c>
      <c r="O39" s="24" t="s">
        <v>49</v>
      </c>
      <c r="P39" s="24" t="s">
        <v>29</v>
      </c>
      <c r="Q39" s="23" t="s">
        <v>155</v>
      </c>
    </row>
    <row r="40" spans="1:17" ht="68.25" x14ac:dyDescent="0.25">
      <c r="A40" s="10" t="s">
        <v>156</v>
      </c>
      <c r="B40" s="44" t="s">
        <v>157</v>
      </c>
      <c r="C40" s="48" t="s">
        <v>2</v>
      </c>
      <c r="D40" s="15">
        <v>1</v>
      </c>
      <c r="E40" s="50">
        <v>1.25</v>
      </c>
      <c r="F40" s="14"/>
      <c r="G40" s="48"/>
      <c r="H40" s="48" t="s">
        <v>1</v>
      </c>
      <c r="I40" s="14"/>
      <c r="J40" s="15">
        <v>0.6</v>
      </c>
      <c r="K40" s="15">
        <v>0.8</v>
      </c>
      <c r="L40" s="15">
        <v>1</v>
      </c>
      <c r="M40" s="15">
        <v>1</v>
      </c>
      <c r="N40" s="15">
        <v>0.2</v>
      </c>
      <c r="O40" s="15">
        <v>1</v>
      </c>
      <c r="P40" s="15">
        <v>0.8</v>
      </c>
      <c r="Q40" s="68" t="s">
        <v>158</v>
      </c>
    </row>
    <row r="41" spans="1:17" ht="45.75" x14ac:dyDescent="0.25">
      <c r="A41" s="17" t="s">
        <v>130</v>
      </c>
      <c r="B41" s="44" t="s">
        <v>144</v>
      </c>
      <c r="C41" s="48" t="s">
        <v>2</v>
      </c>
      <c r="D41" s="69">
        <v>1</v>
      </c>
      <c r="E41" s="50">
        <v>2.5</v>
      </c>
      <c r="F41" s="14"/>
      <c r="G41" s="48"/>
      <c r="H41" s="48" t="s">
        <v>1</v>
      </c>
      <c r="I41" s="14"/>
      <c r="J41" s="52">
        <v>0.2</v>
      </c>
      <c r="K41" s="62">
        <v>0.4</v>
      </c>
      <c r="L41" s="62">
        <v>0.6</v>
      </c>
      <c r="M41" s="62">
        <v>0.8</v>
      </c>
      <c r="N41" s="15">
        <v>0.2</v>
      </c>
      <c r="O41" s="15">
        <v>1</v>
      </c>
      <c r="P41" s="15">
        <v>0.8</v>
      </c>
      <c r="Q41" s="68" t="s">
        <v>159</v>
      </c>
    </row>
    <row r="42" spans="1:17" ht="45.75" x14ac:dyDescent="0.25">
      <c r="A42" s="17" t="s">
        <v>160</v>
      </c>
      <c r="B42" s="44" t="s">
        <v>146</v>
      </c>
      <c r="C42" s="48" t="s">
        <v>2</v>
      </c>
      <c r="D42" s="52">
        <v>1</v>
      </c>
      <c r="E42" s="50">
        <v>2.5</v>
      </c>
      <c r="F42" s="14"/>
      <c r="G42" s="48"/>
      <c r="H42" s="14"/>
      <c r="I42" s="48" t="s">
        <v>1</v>
      </c>
      <c r="J42" s="52">
        <v>0.2</v>
      </c>
      <c r="K42" s="52">
        <v>0.4</v>
      </c>
      <c r="L42" s="52">
        <v>0.6</v>
      </c>
      <c r="M42" s="52">
        <v>0.8</v>
      </c>
      <c r="N42" s="52">
        <v>0.2</v>
      </c>
      <c r="O42" s="15">
        <v>1</v>
      </c>
      <c r="P42" s="15">
        <v>0.8</v>
      </c>
      <c r="Q42" s="68" t="s">
        <v>161</v>
      </c>
    </row>
    <row r="43" spans="1:17" ht="56.25" x14ac:dyDescent="0.25">
      <c r="A43" s="17" t="s">
        <v>148</v>
      </c>
      <c r="B43" s="44" t="s">
        <v>135</v>
      </c>
      <c r="C43" s="48" t="s">
        <v>2</v>
      </c>
      <c r="D43" s="52">
        <v>1</v>
      </c>
      <c r="E43" s="50">
        <v>2</v>
      </c>
      <c r="F43" s="48"/>
      <c r="G43" s="14"/>
      <c r="H43" s="48" t="s">
        <v>1</v>
      </c>
      <c r="I43" s="14"/>
      <c r="J43" s="52">
        <v>0.5</v>
      </c>
      <c r="K43" s="52">
        <v>0.5</v>
      </c>
      <c r="L43" s="52">
        <v>1</v>
      </c>
      <c r="M43" s="52">
        <v>1</v>
      </c>
      <c r="N43" s="52">
        <v>0.2</v>
      </c>
      <c r="O43" s="15">
        <v>1</v>
      </c>
      <c r="P43" s="15">
        <v>0.8</v>
      </c>
      <c r="Q43" s="19" t="s">
        <v>162</v>
      </c>
    </row>
    <row r="44" spans="1:17" ht="90" x14ac:dyDescent="0.25">
      <c r="A44" s="17" t="s">
        <v>150</v>
      </c>
      <c r="B44" s="44" t="s">
        <v>138</v>
      </c>
      <c r="C44" s="48" t="s">
        <v>2</v>
      </c>
      <c r="D44" s="52">
        <v>1</v>
      </c>
      <c r="E44" s="50">
        <v>1.6666666666666667</v>
      </c>
      <c r="F44" s="14"/>
      <c r="G44" s="48"/>
      <c r="H44" s="48" t="s">
        <v>1</v>
      </c>
      <c r="I44" s="14"/>
      <c r="J44" s="52">
        <v>0.6</v>
      </c>
      <c r="K44" s="15">
        <v>0.6</v>
      </c>
      <c r="L44" s="15">
        <v>0.8</v>
      </c>
      <c r="M44" s="15">
        <v>1</v>
      </c>
      <c r="N44" s="52">
        <v>0.4</v>
      </c>
      <c r="O44" s="15">
        <v>1</v>
      </c>
      <c r="P44" s="15">
        <v>0.6</v>
      </c>
      <c r="Q44" s="19" t="s">
        <v>163</v>
      </c>
    </row>
  </sheetData>
  <mergeCells count="21">
    <mergeCell ref="A1:Q1"/>
    <mergeCell ref="A2:Q2"/>
    <mergeCell ref="A3:Q3"/>
    <mergeCell ref="A8:E8"/>
    <mergeCell ref="F8:I8"/>
    <mergeCell ref="J8:M8"/>
    <mergeCell ref="N8:P8"/>
    <mergeCell ref="A16:Q16"/>
    <mergeCell ref="A17:Q17"/>
    <mergeCell ref="A18:Q18"/>
    <mergeCell ref="A23:E23"/>
    <mergeCell ref="F23:I23"/>
    <mergeCell ref="J23:M23"/>
    <mergeCell ref="N23:P23"/>
    <mergeCell ref="A31:Q31"/>
    <mergeCell ref="A32:Q32"/>
    <mergeCell ref="A33:Q33"/>
    <mergeCell ref="A38:E38"/>
    <mergeCell ref="F38:I38"/>
    <mergeCell ref="J38:M38"/>
    <mergeCell ref="N38:P3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5"/>
  <dimension ref="A1:Q41"/>
  <sheetViews>
    <sheetView workbookViewId="0">
      <selection activeCell="B12" sqref="B12"/>
    </sheetView>
  </sheetViews>
  <sheetFormatPr baseColWidth="10" defaultRowHeight="15" x14ac:dyDescent="0.25"/>
  <cols>
    <col min="1" max="1" width="18.42578125" customWidth="1"/>
    <col min="2" max="2" width="18.140625" customWidth="1"/>
    <col min="3" max="5" width="9.140625"/>
    <col min="6" max="9" width="6.85546875" customWidth="1"/>
    <col min="10" max="10" width="6.7109375" customWidth="1"/>
    <col min="11" max="11" width="6.42578125" customWidth="1"/>
    <col min="12" max="12" width="6.28515625" customWidth="1"/>
    <col min="13" max="13" width="8.42578125" customWidth="1"/>
    <col min="14" max="15" width="9.140625"/>
    <col min="16" max="16" width="11.28515625" customWidth="1"/>
    <col min="17" max="17" width="26.42578125" customWidth="1"/>
  </cols>
  <sheetData>
    <row r="1" spans="1:17" ht="15.75" x14ac:dyDescent="0.25">
      <c r="A1" s="127" t="s">
        <v>48</v>
      </c>
      <c r="B1" s="127"/>
      <c r="C1" s="127"/>
      <c r="D1" s="127"/>
      <c r="E1" s="127"/>
      <c r="F1" s="127"/>
      <c r="G1" s="127"/>
      <c r="H1" s="127"/>
      <c r="I1" s="127"/>
      <c r="J1" s="127"/>
      <c r="K1" s="127"/>
      <c r="L1" s="127"/>
      <c r="M1" s="127"/>
      <c r="N1" s="127"/>
      <c r="O1" s="127"/>
      <c r="P1" s="127"/>
      <c r="Q1" s="127"/>
    </row>
    <row r="2" spans="1:17" ht="15.75" x14ac:dyDescent="0.25">
      <c r="A2" s="127" t="s">
        <v>47</v>
      </c>
      <c r="B2" s="127"/>
      <c r="C2" s="127"/>
      <c r="D2" s="127"/>
      <c r="E2" s="127"/>
      <c r="F2" s="127"/>
      <c r="G2" s="127"/>
      <c r="H2" s="127"/>
      <c r="I2" s="127"/>
      <c r="J2" s="127"/>
      <c r="K2" s="127"/>
      <c r="L2" s="127"/>
      <c r="M2" s="127"/>
      <c r="N2" s="127"/>
      <c r="O2" s="127"/>
      <c r="P2" s="127"/>
      <c r="Q2" s="127"/>
    </row>
    <row r="3" spans="1:17" ht="15.75" x14ac:dyDescent="0.25">
      <c r="A3" s="127" t="s">
        <v>46</v>
      </c>
      <c r="B3" s="127"/>
      <c r="C3" s="127"/>
      <c r="D3" s="127"/>
      <c r="E3" s="127"/>
      <c r="F3" s="127"/>
      <c r="G3" s="127"/>
      <c r="H3" s="127"/>
      <c r="I3" s="127"/>
      <c r="J3" s="127"/>
      <c r="K3" s="127"/>
      <c r="L3" s="127"/>
      <c r="M3" s="127"/>
      <c r="N3" s="127"/>
      <c r="O3" s="127"/>
      <c r="P3" s="127"/>
      <c r="Q3" s="127"/>
    </row>
    <row r="4" spans="1:17" x14ac:dyDescent="0.25">
      <c r="A4" s="39"/>
      <c r="B4" s="39"/>
      <c r="C4" s="39"/>
      <c r="D4" s="39"/>
      <c r="E4" s="39"/>
      <c r="F4" s="39"/>
      <c r="G4" s="39"/>
      <c r="H4" s="39"/>
      <c r="I4" s="39"/>
      <c r="J4" s="39"/>
      <c r="K4" s="39"/>
      <c r="L4" s="39"/>
      <c r="M4" s="39"/>
      <c r="N4" s="39"/>
      <c r="O4" s="39"/>
      <c r="P4" s="39"/>
      <c r="Q4" s="38"/>
    </row>
    <row r="5" spans="1:17" x14ac:dyDescent="0.25">
      <c r="A5" s="36" t="s">
        <v>172</v>
      </c>
      <c r="B5" s="35"/>
      <c r="C5" s="35"/>
      <c r="D5" s="35"/>
      <c r="E5" s="35"/>
      <c r="F5" s="35"/>
      <c r="G5" s="35"/>
      <c r="H5" s="35"/>
      <c r="I5" s="35"/>
      <c r="J5" s="37"/>
      <c r="K5" s="35"/>
      <c r="L5" s="35"/>
      <c r="M5" s="35"/>
      <c r="N5" s="35"/>
      <c r="O5" s="35"/>
      <c r="P5" s="35"/>
      <c r="Q5" s="34"/>
    </row>
    <row r="6" spans="1:17" x14ac:dyDescent="0.25">
      <c r="A6" s="36" t="s">
        <v>173</v>
      </c>
      <c r="B6" s="35"/>
      <c r="C6" s="35"/>
      <c r="D6" s="35"/>
      <c r="E6" s="35"/>
      <c r="F6" s="35"/>
      <c r="G6" s="35"/>
      <c r="H6" s="35"/>
      <c r="I6" s="35"/>
      <c r="J6" s="35"/>
      <c r="K6" s="35"/>
      <c r="L6" s="35"/>
      <c r="M6" s="35"/>
      <c r="N6" s="35"/>
      <c r="O6" s="35"/>
      <c r="P6" s="35"/>
      <c r="Q6" s="34"/>
    </row>
    <row r="7" spans="1:17" x14ac:dyDescent="0.25">
      <c r="A7" s="35"/>
      <c r="B7" s="35"/>
      <c r="C7" s="35"/>
      <c r="D7" s="35"/>
      <c r="E7" s="35"/>
      <c r="F7" s="35"/>
      <c r="G7" s="35"/>
      <c r="H7" s="35"/>
      <c r="I7" s="35"/>
      <c r="J7" s="35"/>
      <c r="K7" s="35"/>
      <c r="L7" s="35"/>
      <c r="M7" s="35"/>
      <c r="N7" s="35"/>
      <c r="O7" s="35"/>
      <c r="P7" s="35"/>
      <c r="Q7" s="34"/>
    </row>
    <row r="8" spans="1:17" x14ac:dyDescent="0.25">
      <c r="A8" s="34"/>
      <c r="B8" s="34"/>
      <c r="C8" s="34"/>
      <c r="D8" s="34"/>
      <c r="E8" s="34"/>
      <c r="F8" s="34"/>
      <c r="G8" s="34"/>
      <c r="H8" s="34"/>
      <c r="I8" s="34"/>
      <c r="J8" s="34"/>
      <c r="K8" s="34"/>
      <c r="L8" s="34"/>
      <c r="M8" s="34"/>
      <c r="N8" s="34"/>
      <c r="O8" s="34"/>
      <c r="P8" s="34"/>
      <c r="Q8" s="34"/>
    </row>
    <row r="9" spans="1:17" x14ac:dyDescent="0.25">
      <c r="A9" s="140" t="s">
        <v>45</v>
      </c>
      <c r="B9" s="141"/>
      <c r="C9" s="141"/>
      <c r="D9" s="141"/>
      <c r="E9" s="142"/>
      <c r="F9" s="143" t="s">
        <v>44</v>
      </c>
      <c r="G9" s="144"/>
      <c r="H9" s="144"/>
      <c r="I9" s="145"/>
      <c r="J9" s="146" t="s">
        <v>43</v>
      </c>
      <c r="K9" s="147"/>
      <c r="L9" s="147"/>
      <c r="M9" s="148"/>
      <c r="N9" s="149" t="s">
        <v>42</v>
      </c>
      <c r="O9" s="150"/>
      <c r="P9" s="151"/>
      <c r="Q9" s="33" t="s">
        <v>41</v>
      </c>
    </row>
    <row r="10" spans="1:17" ht="103.5" x14ac:dyDescent="0.25">
      <c r="A10" s="32" t="s">
        <v>40</v>
      </c>
      <c r="B10" s="32" t="s">
        <v>39</v>
      </c>
      <c r="C10" s="32" t="s">
        <v>38</v>
      </c>
      <c r="D10" s="31" t="s">
        <v>37</v>
      </c>
      <c r="E10" s="30" t="s">
        <v>36</v>
      </c>
      <c r="F10" s="29" t="s">
        <v>35</v>
      </c>
      <c r="G10" s="28" t="s">
        <v>34</v>
      </c>
      <c r="H10" s="27" t="s">
        <v>33</v>
      </c>
      <c r="I10" s="26" t="s">
        <v>32</v>
      </c>
      <c r="J10" s="25">
        <v>2012</v>
      </c>
      <c r="K10" s="25">
        <v>2013</v>
      </c>
      <c r="L10" s="25">
        <v>2014</v>
      </c>
      <c r="M10" s="25">
        <v>2015</v>
      </c>
      <c r="N10" s="24" t="s">
        <v>31</v>
      </c>
      <c r="O10" s="24" t="s">
        <v>49</v>
      </c>
      <c r="P10" s="24" t="s">
        <v>29</v>
      </c>
      <c r="Q10" s="23" t="s">
        <v>165</v>
      </c>
    </row>
    <row r="11" spans="1:17" ht="45" x14ac:dyDescent="0.25">
      <c r="A11" s="70" t="s">
        <v>166</v>
      </c>
      <c r="B11" s="10" t="s">
        <v>167</v>
      </c>
      <c r="C11" s="19"/>
      <c r="D11" s="50">
        <v>1</v>
      </c>
      <c r="E11" s="50">
        <v>1</v>
      </c>
      <c r="F11" s="19"/>
      <c r="G11" s="71"/>
      <c r="H11" s="72" t="s">
        <v>1</v>
      </c>
      <c r="I11" s="19"/>
      <c r="J11" s="50">
        <v>1</v>
      </c>
      <c r="K11" s="50">
        <v>1</v>
      </c>
      <c r="L11" s="50">
        <v>1</v>
      </c>
      <c r="M11" s="50">
        <v>1</v>
      </c>
      <c r="N11" s="50">
        <v>1</v>
      </c>
      <c r="O11" s="50">
        <v>1</v>
      </c>
      <c r="P11" s="50">
        <v>0</v>
      </c>
      <c r="Q11" s="19" t="s">
        <v>168</v>
      </c>
    </row>
    <row r="12" spans="1:17" ht="78.75" x14ac:dyDescent="0.25">
      <c r="A12" s="70" t="s">
        <v>166</v>
      </c>
      <c r="B12" s="10" t="s">
        <v>167</v>
      </c>
      <c r="C12" s="19"/>
      <c r="D12" s="50">
        <v>0.2</v>
      </c>
      <c r="E12" s="50">
        <v>0.2</v>
      </c>
      <c r="F12" s="72" t="s">
        <v>1</v>
      </c>
      <c r="G12" s="19"/>
      <c r="H12" s="19"/>
      <c r="I12" s="19"/>
      <c r="J12" s="50">
        <v>1</v>
      </c>
      <c r="K12" s="50">
        <v>1</v>
      </c>
      <c r="L12" s="50">
        <v>1</v>
      </c>
      <c r="M12" s="50">
        <v>1</v>
      </c>
      <c r="N12" s="50">
        <v>0.2</v>
      </c>
      <c r="O12" s="50">
        <v>0.2</v>
      </c>
      <c r="P12" s="50">
        <v>0</v>
      </c>
      <c r="Q12" s="19" t="s">
        <v>169</v>
      </c>
    </row>
    <row r="13" spans="1:17" ht="67.5" x14ac:dyDescent="0.25">
      <c r="A13" s="73" t="s">
        <v>170</v>
      </c>
      <c r="B13" s="10" t="s">
        <v>174</v>
      </c>
      <c r="C13" s="19"/>
      <c r="D13" s="50">
        <v>0.5</v>
      </c>
      <c r="E13" s="50">
        <v>0.5</v>
      </c>
      <c r="F13" s="19"/>
      <c r="G13" s="19"/>
      <c r="H13" s="72" t="s">
        <v>1</v>
      </c>
      <c r="I13" s="19"/>
      <c r="J13" s="50">
        <v>1</v>
      </c>
      <c r="K13" s="50">
        <v>1</v>
      </c>
      <c r="L13" s="50">
        <v>1</v>
      </c>
      <c r="M13" s="50">
        <v>1</v>
      </c>
      <c r="N13" s="50">
        <v>1</v>
      </c>
      <c r="O13" s="50">
        <v>1</v>
      </c>
      <c r="P13" s="50">
        <v>0</v>
      </c>
      <c r="Q13" s="19" t="s">
        <v>171</v>
      </c>
    </row>
    <row r="15" spans="1:17" ht="15.75" x14ac:dyDescent="0.25">
      <c r="A15" s="127" t="s">
        <v>48</v>
      </c>
      <c r="B15" s="127"/>
      <c r="C15" s="127"/>
      <c r="D15" s="127"/>
      <c r="E15" s="127"/>
      <c r="F15" s="127"/>
      <c r="G15" s="127"/>
      <c r="H15" s="127"/>
      <c r="I15" s="127"/>
      <c r="J15" s="127"/>
      <c r="K15" s="127"/>
      <c r="L15" s="127"/>
      <c r="M15" s="127"/>
      <c r="N15" s="127"/>
      <c r="O15" s="127"/>
      <c r="P15" s="127"/>
      <c r="Q15" s="127"/>
    </row>
    <row r="16" spans="1:17" ht="15.75" x14ac:dyDescent="0.25">
      <c r="A16" s="127" t="s">
        <v>47</v>
      </c>
      <c r="B16" s="127"/>
      <c r="C16" s="127"/>
      <c r="D16" s="127"/>
      <c r="E16" s="127"/>
      <c r="F16" s="127"/>
      <c r="G16" s="127"/>
      <c r="H16" s="127"/>
      <c r="I16" s="127"/>
      <c r="J16" s="127"/>
      <c r="K16" s="127"/>
      <c r="L16" s="127"/>
      <c r="M16" s="127"/>
      <c r="N16" s="127"/>
      <c r="O16" s="127"/>
      <c r="P16" s="127"/>
      <c r="Q16" s="127"/>
    </row>
    <row r="17" spans="1:17" ht="15.75" x14ac:dyDescent="0.25">
      <c r="A17" s="127" t="s">
        <v>46</v>
      </c>
      <c r="B17" s="127"/>
      <c r="C17" s="127"/>
      <c r="D17" s="127"/>
      <c r="E17" s="127"/>
      <c r="F17" s="127"/>
      <c r="G17" s="127"/>
      <c r="H17" s="127"/>
      <c r="I17" s="127"/>
      <c r="J17" s="127"/>
      <c r="K17" s="127"/>
      <c r="L17" s="127"/>
      <c r="M17" s="127"/>
      <c r="N17" s="127"/>
      <c r="O17" s="127"/>
      <c r="P17" s="127"/>
      <c r="Q17" s="127"/>
    </row>
    <row r="18" spans="1:17" x14ac:dyDescent="0.25">
      <c r="A18" s="39"/>
      <c r="B18" s="39"/>
      <c r="C18" s="39"/>
      <c r="D18" s="39"/>
      <c r="E18" s="39"/>
      <c r="F18" s="39"/>
      <c r="G18" s="39"/>
      <c r="H18" s="39"/>
      <c r="I18" s="39"/>
      <c r="J18" s="39"/>
      <c r="K18" s="39"/>
      <c r="L18" s="39"/>
      <c r="M18" s="39"/>
      <c r="N18" s="39"/>
      <c r="O18" s="39"/>
      <c r="P18" s="39"/>
      <c r="Q18" s="38"/>
    </row>
    <row r="19" spans="1:17" x14ac:dyDescent="0.25">
      <c r="A19" s="36" t="s">
        <v>183</v>
      </c>
      <c r="B19" s="35"/>
      <c r="C19" s="35"/>
      <c r="D19" s="35"/>
      <c r="E19" s="35"/>
      <c r="F19" s="35"/>
      <c r="G19" s="35"/>
      <c r="H19" s="35"/>
      <c r="I19" s="35"/>
      <c r="J19" s="37"/>
      <c r="K19" s="35"/>
      <c r="L19" s="35"/>
      <c r="M19" s="35"/>
      <c r="N19" s="35"/>
      <c r="O19" s="35"/>
      <c r="P19" s="35"/>
      <c r="Q19" s="34"/>
    </row>
    <row r="20" spans="1:17" x14ac:dyDescent="0.25">
      <c r="A20" s="43" t="s">
        <v>184</v>
      </c>
      <c r="B20" s="35"/>
      <c r="C20" s="35"/>
      <c r="D20" s="35"/>
      <c r="E20" s="35"/>
      <c r="F20" s="35"/>
      <c r="G20" s="35"/>
      <c r="H20" s="35"/>
      <c r="I20" s="35"/>
      <c r="J20" s="35"/>
      <c r="K20" s="35"/>
      <c r="L20" s="35"/>
      <c r="M20" s="35"/>
      <c r="N20" s="35"/>
      <c r="O20" s="35"/>
      <c r="P20" s="35"/>
      <c r="Q20" s="34"/>
    </row>
    <row r="21" spans="1:17" x14ac:dyDescent="0.25">
      <c r="A21" s="35"/>
      <c r="B21" s="35"/>
      <c r="C21" s="35"/>
      <c r="D21" s="35"/>
      <c r="E21" s="35"/>
      <c r="F21" s="35"/>
      <c r="G21" s="35"/>
      <c r="H21" s="35"/>
      <c r="I21" s="35"/>
      <c r="J21" s="35"/>
      <c r="K21" s="35"/>
      <c r="L21" s="35"/>
      <c r="M21" s="35"/>
      <c r="N21" s="35"/>
      <c r="O21" s="35"/>
      <c r="P21" s="35"/>
      <c r="Q21" s="34"/>
    </row>
    <row r="22" spans="1:17" x14ac:dyDescent="0.25">
      <c r="A22" s="34"/>
      <c r="B22" s="34"/>
      <c r="C22" s="34"/>
      <c r="D22" s="34"/>
      <c r="E22" s="34"/>
      <c r="F22" s="34"/>
      <c r="G22" s="34"/>
      <c r="H22" s="34"/>
      <c r="I22" s="34"/>
      <c r="J22" s="34"/>
      <c r="K22" s="34"/>
      <c r="L22" s="34"/>
      <c r="M22" s="34"/>
      <c r="N22" s="34"/>
      <c r="O22" s="34"/>
      <c r="P22" s="34"/>
      <c r="Q22" s="34"/>
    </row>
    <row r="23" spans="1:17" x14ac:dyDescent="0.25">
      <c r="A23" s="128" t="s">
        <v>45</v>
      </c>
      <c r="B23" s="128"/>
      <c r="C23" s="128"/>
      <c r="D23" s="128"/>
      <c r="E23" s="128"/>
      <c r="F23" s="129" t="s">
        <v>44</v>
      </c>
      <c r="G23" s="129"/>
      <c r="H23" s="129"/>
      <c r="I23" s="129"/>
      <c r="J23" s="130" t="s">
        <v>43</v>
      </c>
      <c r="K23" s="130"/>
      <c r="L23" s="130"/>
      <c r="M23" s="130"/>
      <c r="N23" s="131" t="s">
        <v>91</v>
      </c>
      <c r="O23" s="131"/>
      <c r="P23" s="131"/>
      <c r="Q23" s="33" t="s">
        <v>41</v>
      </c>
    </row>
    <row r="24" spans="1:17" ht="103.5" x14ac:dyDescent="0.25">
      <c r="A24" s="32" t="s">
        <v>40</v>
      </c>
      <c r="B24" s="32" t="s">
        <v>39</v>
      </c>
      <c r="C24" s="32" t="s">
        <v>38</v>
      </c>
      <c r="D24" s="31" t="s">
        <v>37</v>
      </c>
      <c r="E24" s="30" t="s">
        <v>36</v>
      </c>
      <c r="F24" s="29" t="s">
        <v>35</v>
      </c>
      <c r="G24" s="28" t="s">
        <v>34</v>
      </c>
      <c r="H24" s="27" t="s">
        <v>33</v>
      </c>
      <c r="I24" s="26" t="s">
        <v>32</v>
      </c>
      <c r="J24" s="25">
        <v>2012</v>
      </c>
      <c r="K24" s="25">
        <v>2013</v>
      </c>
      <c r="L24" s="25">
        <v>2014</v>
      </c>
      <c r="M24" s="25">
        <v>2015</v>
      </c>
      <c r="N24" s="24" t="s">
        <v>31</v>
      </c>
      <c r="O24" s="24" t="s">
        <v>49</v>
      </c>
      <c r="P24" s="24" t="s">
        <v>29</v>
      </c>
      <c r="Q24" s="23" t="s">
        <v>175</v>
      </c>
    </row>
    <row r="25" spans="1:17" ht="45" x14ac:dyDescent="0.25">
      <c r="A25" s="10" t="s">
        <v>176</v>
      </c>
      <c r="B25" s="10" t="s">
        <v>177</v>
      </c>
      <c r="C25" s="48" t="s">
        <v>2</v>
      </c>
      <c r="D25" s="74">
        <v>1</v>
      </c>
      <c r="E25" s="75">
        <v>1</v>
      </c>
      <c r="F25" s="14"/>
      <c r="G25" s="65"/>
      <c r="H25" s="48" t="s">
        <v>1</v>
      </c>
      <c r="I25" s="14"/>
      <c r="J25" s="15">
        <v>1</v>
      </c>
      <c r="K25" s="15">
        <v>1</v>
      </c>
      <c r="L25" s="15">
        <v>1</v>
      </c>
      <c r="M25" s="15">
        <v>1</v>
      </c>
      <c r="N25" s="74">
        <v>1</v>
      </c>
      <c r="O25" s="74">
        <v>1</v>
      </c>
      <c r="P25" s="74">
        <v>0</v>
      </c>
      <c r="Q25" s="10" t="s">
        <v>178</v>
      </c>
    </row>
    <row r="26" spans="1:17" ht="45" x14ac:dyDescent="0.25">
      <c r="A26" s="10" t="s">
        <v>176</v>
      </c>
      <c r="B26" s="10" t="s">
        <v>177</v>
      </c>
      <c r="C26" s="48" t="s">
        <v>2</v>
      </c>
      <c r="D26" s="74">
        <v>0.2</v>
      </c>
      <c r="E26" s="75">
        <v>0.2</v>
      </c>
      <c r="F26" s="48" t="s">
        <v>1</v>
      </c>
      <c r="G26" s="14"/>
      <c r="H26" s="10"/>
      <c r="I26" s="14"/>
      <c r="J26" s="15">
        <v>1</v>
      </c>
      <c r="K26" s="15">
        <v>1</v>
      </c>
      <c r="L26" s="15">
        <v>1</v>
      </c>
      <c r="M26" s="15">
        <v>1</v>
      </c>
      <c r="N26" s="74">
        <v>0</v>
      </c>
      <c r="O26" s="74">
        <v>0.2</v>
      </c>
      <c r="P26" s="74">
        <v>0.2</v>
      </c>
      <c r="Q26" s="10" t="s">
        <v>179</v>
      </c>
    </row>
    <row r="27" spans="1:17" ht="45" x14ac:dyDescent="0.25">
      <c r="A27" s="10" t="s">
        <v>180</v>
      </c>
      <c r="B27" s="10" t="s">
        <v>181</v>
      </c>
      <c r="C27" s="48" t="s">
        <v>2</v>
      </c>
      <c r="D27" s="15">
        <v>0.5</v>
      </c>
      <c r="E27" s="75">
        <v>0.5</v>
      </c>
      <c r="F27" s="14"/>
      <c r="G27" s="14"/>
      <c r="H27" s="48" t="s">
        <v>1</v>
      </c>
      <c r="I27" s="14"/>
      <c r="J27" s="15">
        <v>1</v>
      </c>
      <c r="K27" s="15">
        <v>1</v>
      </c>
      <c r="L27" s="15">
        <v>1</v>
      </c>
      <c r="M27" s="15">
        <v>1</v>
      </c>
      <c r="N27" s="74">
        <v>1</v>
      </c>
      <c r="O27" s="74">
        <v>0.5</v>
      </c>
      <c r="P27" s="74">
        <v>-0.5</v>
      </c>
      <c r="Q27" s="10" t="s">
        <v>182</v>
      </c>
    </row>
    <row r="29" spans="1:17" ht="15.75" x14ac:dyDescent="0.25">
      <c r="A29" s="127" t="s">
        <v>48</v>
      </c>
      <c r="B29" s="127"/>
      <c r="C29" s="127"/>
      <c r="D29" s="127"/>
      <c r="E29" s="127"/>
      <c r="F29" s="127"/>
      <c r="G29" s="127"/>
      <c r="H29" s="127"/>
      <c r="I29" s="127"/>
      <c r="J29" s="127"/>
      <c r="K29" s="127"/>
      <c r="L29" s="127"/>
      <c r="M29" s="127"/>
      <c r="N29" s="127"/>
      <c r="O29" s="127"/>
      <c r="P29" s="127"/>
      <c r="Q29" s="127"/>
    </row>
    <row r="30" spans="1:17" ht="15.75" x14ac:dyDescent="0.25">
      <c r="A30" s="127" t="s">
        <v>47</v>
      </c>
      <c r="B30" s="127"/>
      <c r="C30" s="127"/>
      <c r="D30" s="127"/>
      <c r="E30" s="127"/>
      <c r="F30" s="127"/>
      <c r="G30" s="127"/>
      <c r="H30" s="127"/>
      <c r="I30" s="127"/>
      <c r="J30" s="127"/>
      <c r="K30" s="127"/>
      <c r="L30" s="127"/>
      <c r="M30" s="127"/>
      <c r="N30" s="127"/>
      <c r="O30" s="127"/>
      <c r="P30" s="127"/>
      <c r="Q30" s="127"/>
    </row>
    <row r="31" spans="1:17" ht="15.75" x14ac:dyDescent="0.25">
      <c r="A31" s="127" t="s">
        <v>46</v>
      </c>
      <c r="B31" s="127"/>
      <c r="C31" s="127"/>
      <c r="D31" s="127"/>
      <c r="E31" s="127"/>
      <c r="F31" s="127"/>
      <c r="G31" s="127"/>
      <c r="H31" s="127"/>
      <c r="I31" s="127"/>
      <c r="J31" s="127"/>
      <c r="K31" s="127"/>
      <c r="L31" s="127"/>
      <c r="M31" s="127"/>
      <c r="N31" s="127"/>
      <c r="O31" s="127"/>
      <c r="P31" s="127"/>
      <c r="Q31" s="127"/>
    </row>
    <row r="32" spans="1:17" x14ac:dyDescent="0.25">
      <c r="A32" s="39"/>
      <c r="B32" s="39"/>
      <c r="C32" s="39"/>
      <c r="D32" s="39"/>
      <c r="E32" s="39"/>
      <c r="F32" s="39"/>
      <c r="G32" s="39"/>
      <c r="H32" s="39"/>
      <c r="I32" s="39"/>
      <c r="J32" s="39"/>
      <c r="K32" s="39"/>
      <c r="L32" s="39"/>
      <c r="M32" s="39"/>
      <c r="N32" s="39"/>
      <c r="O32" s="39"/>
      <c r="P32" s="39"/>
      <c r="Q32" s="38"/>
    </row>
    <row r="33" spans="1:17" x14ac:dyDescent="0.25">
      <c r="A33" s="43" t="s">
        <v>190</v>
      </c>
      <c r="B33" s="35"/>
      <c r="C33" s="35"/>
      <c r="D33" s="35"/>
      <c r="E33" s="35"/>
      <c r="F33" s="35"/>
      <c r="G33" s="35"/>
      <c r="H33" s="35"/>
      <c r="I33" s="35"/>
      <c r="J33" s="37"/>
      <c r="K33" s="35"/>
      <c r="L33" s="35"/>
      <c r="M33" s="35"/>
      <c r="N33" s="35"/>
      <c r="O33" s="35"/>
      <c r="P33" s="35"/>
      <c r="Q33" s="34"/>
    </row>
    <row r="34" spans="1:17" x14ac:dyDescent="0.25">
      <c r="A34" s="43" t="s">
        <v>191</v>
      </c>
      <c r="B34" s="35"/>
      <c r="C34" s="35"/>
      <c r="D34" s="35"/>
      <c r="E34" s="35"/>
      <c r="F34" s="35"/>
      <c r="G34" s="35"/>
      <c r="H34" s="35"/>
      <c r="I34" s="35"/>
      <c r="J34" s="35"/>
      <c r="K34" s="35"/>
      <c r="L34" s="35"/>
      <c r="M34" s="35"/>
      <c r="N34" s="35"/>
      <c r="O34" s="35"/>
      <c r="P34" s="35"/>
      <c r="Q34" s="34"/>
    </row>
    <row r="35" spans="1:17" x14ac:dyDescent="0.25">
      <c r="A35" s="35"/>
      <c r="B35" s="35"/>
      <c r="C35" s="35"/>
      <c r="D35" s="35"/>
      <c r="E35" s="35"/>
      <c r="F35" s="35"/>
      <c r="G35" s="35"/>
      <c r="H35" s="35"/>
      <c r="I35" s="35"/>
      <c r="J35" s="35"/>
      <c r="K35" s="35"/>
      <c r="L35" s="35"/>
      <c r="M35" s="35"/>
      <c r="N35" s="35"/>
      <c r="O35" s="35"/>
      <c r="P35" s="35"/>
      <c r="Q35" s="34"/>
    </row>
    <row r="36" spans="1:17" x14ac:dyDescent="0.25">
      <c r="A36" s="34"/>
      <c r="B36" s="34"/>
      <c r="C36" s="34"/>
      <c r="D36" s="34"/>
      <c r="E36" s="34"/>
      <c r="F36" s="34"/>
      <c r="G36" s="34"/>
      <c r="H36" s="34"/>
      <c r="I36" s="34"/>
      <c r="J36" s="34"/>
      <c r="K36" s="34"/>
      <c r="L36" s="34"/>
      <c r="M36" s="34"/>
      <c r="N36" s="34"/>
      <c r="O36" s="34"/>
      <c r="P36" s="34"/>
      <c r="Q36" s="34"/>
    </row>
    <row r="37" spans="1:17" x14ac:dyDescent="0.25">
      <c r="A37" s="128" t="s">
        <v>45</v>
      </c>
      <c r="B37" s="128"/>
      <c r="C37" s="128"/>
      <c r="D37" s="128"/>
      <c r="E37" s="128"/>
      <c r="F37" s="129" t="s">
        <v>44</v>
      </c>
      <c r="G37" s="129"/>
      <c r="H37" s="129"/>
      <c r="I37" s="129"/>
      <c r="J37" s="130" t="s">
        <v>43</v>
      </c>
      <c r="K37" s="130"/>
      <c r="L37" s="130"/>
      <c r="M37" s="130"/>
      <c r="N37" s="131" t="s">
        <v>42</v>
      </c>
      <c r="O37" s="131"/>
      <c r="P37" s="131"/>
      <c r="Q37" s="33" t="s">
        <v>41</v>
      </c>
    </row>
    <row r="38" spans="1:17" ht="103.5" x14ac:dyDescent="0.25">
      <c r="A38" s="32" t="s">
        <v>40</v>
      </c>
      <c r="B38" s="32" t="s">
        <v>39</v>
      </c>
      <c r="C38" s="32" t="s">
        <v>38</v>
      </c>
      <c r="D38" s="31" t="s">
        <v>37</v>
      </c>
      <c r="E38" s="30" t="s">
        <v>36</v>
      </c>
      <c r="F38" s="29" t="s">
        <v>35</v>
      </c>
      <c r="G38" s="28" t="s">
        <v>34</v>
      </c>
      <c r="H38" s="27" t="s">
        <v>33</v>
      </c>
      <c r="I38" s="26" t="s">
        <v>32</v>
      </c>
      <c r="J38" s="25">
        <v>2012</v>
      </c>
      <c r="K38" s="25">
        <v>2013</v>
      </c>
      <c r="L38" s="25">
        <v>2014</v>
      </c>
      <c r="M38" s="25">
        <v>2015</v>
      </c>
      <c r="N38" s="24" t="s">
        <v>31</v>
      </c>
      <c r="O38" s="24" t="s">
        <v>49</v>
      </c>
      <c r="P38" s="24" t="s">
        <v>29</v>
      </c>
      <c r="Q38" s="23" t="s">
        <v>50</v>
      </c>
    </row>
    <row r="39" spans="1:17" ht="56.25" x14ac:dyDescent="0.25">
      <c r="A39" s="10" t="s">
        <v>185</v>
      </c>
      <c r="B39" s="10" t="s">
        <v>167</v>
      </c>
      <c r="C39" s="48" t="s">
        <v>2</v>
      </c>
      <c r="D39" s="75">
        <v>1</v>
      </c>
      <c r="E39" s="75">
        <v>1</v>
      </c>
      <c r="F39" s="19"/>
      <c r="G39" s="71"/>
      <c r="H39" s="10" t="s">
        <v>1</v>
      </c>
      <c r="I39" s="19"/>
      <c r="J39" s="50">
        <v>1</v>
      </c>
      <c r="K39" s="50">
        <v>1</v>
      </c>
      <c r="L39" s="50">
        <v>1</v>
      </c>
      <c r="M39" s="50">
        <v>1</v>
      </c>
      <c r="N39" s="75">
        <v>0.9</v>
      </c>
      <c r="O39" s="75">
        <v>1</v>
      </c>
      <c r="P39" s="75">
        <v>9.9999999999999978E-2</v>
      </c>
      <c r="Q39" s="19" t="s">
        <v>186</v>
      </c>
    </row>
    <row r="40" spans="1:17" ht="45" x14ac:dyDescent="0.25">
      <c r="A40" s="10" t="s">
        <v>185</v>
      </c>
      <c r="B40" s="10" t="s">
        <v>167</v>
      </c>
      <c r="C40" s="10" t="s">
        <v>2</v>
      </c>
      <c r="D40" s="75">
        <v>0.2</v>
      </c>
      <c r="E40" s="75">
        <v>0.2</v>
      </c>
      <c r="F40" s="10" t="s">
        <v>1</v>
      </c>
      <c r="G40" s="10"/>
      <c r="H40" s="10"/>
      <c r="I40" s="10"/>
      <c r="J40" s="50">
        <v>1</v>
      </c>
      <c r="K40" s="50">
        <v>1</v>
      </c>
      <c r="L40" s="50">
        <v>1</v>
      </c>
      <c r="M40" s="50">
        <v>1</v>
      </c>
      <c r="N40" s="75">
        <v>0</v>
      </c>
      <c r="O40" s="75">
        <v>0.2</v>
      </c>
      <c r="P40" s="75">
        <v>0.2</v>
      </c>
      <c r="Q40" s="19" t="s">
        <v>187</v>
      </c>
    </row>
    <row r="41" spans="1:17" ht="45" x14ac:dyDescent="0.25">
      <c r="A41" s="10" t="s">
        <v>188</v>
      </c>
      <c r="B41" s="10" t="s">
        <v>192</v>
      </c>
      <c r="C41" s="48" t="s">
        <v>2</v>
      </c>
      <c r="D41" s="76">
        <v>0.5</v>
      </c>
      <c r="E41" s="75">
        <v>0.5</v>
      </c>
      <c r="F41" s="19"/>
      <c r="G41" s="19"/>
      <c r="H41" s="10" t="s">
        <v>1</v>
      </c>
      <c r="I41" s="19"/>
      <c r="J41" s="50">
        <v>1</v>
      </c>
      <c r="K41" s="50">
        <v>1</v>
      </c>
      <c r="L41" s="50">
        <v>1</v>
      </c>
      <c r="M41" s="50">
        <v>1</v>
      </c>
      <c r="N41" s="75">
        <v>0</v>
      </c>
      <c r="O41" s="75">
        <v>0.5</v>
      </c>
      <c r="P41" s="75">
        <v>0.5</v>
      </c>
      <c r="Q41" s="19" t="s">
        <v>189</v>
      </c>
    </row>
  </sheetData>
  <mergeCells count="21">
    <mergeCell ref="A1:Q1"/>
    <mergeCell ref="A2:Q2"/>
    <mergeCell ref="A3:Q3"/>
    <mergeCell ref="A9:E9"/>
    <mergeCell ref="F9:I9"/>
    <mergeCell ref="J9:M9"/>
    <mergeCell ref="N9:P9"/>
    <mergeCell ref="A15:Q15"/>
    <mergeCell ref="A16:Q16"/>
    <mergeCell ref="A17:Q17"/>
    <mergeCell ref="A23:E23"/>
    <mergeCell ref="F23:I23"/>
    <mergeCell ref="J23:M23"/>
    <mergeCell ref="N23:P23"/>
    <mergeCell ref="A29:Q29"/>
    <mergeCell ref="A30:Q30"/>
    <mergeCell ref="A31:Q31"/>
    <mergeCell ref="A37:E37"/>
    <mergeCell ref="F37:I37"/>
    <mergeCell ref="J37:M37"/>
    <mergeCell ref="N37:P3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dimension ref="A1"/>
  <sheetViews>
    <sheetView workbookViewId="0">
      <selection activeCell="H23" sqref="H23"/>
    </sheetView>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7"/>
  <dimension ref="B7:C14"/>
  <sheetViews>
    <sheetView workbookViewId="0">
      <selection activeCell="B24" sqref="B24"/>
    </sheetView>
  </sheetViews>
  <sheetFormatPr baseColWidth="10" defaultRowHeight="15" x14ac:dyDescent="0.25"/>
  <sheetData>
    <row r="7" spans="2:3" x14ac:dyDescent="0.25">
      <c r="B7" s="77">
        <v>660000</v>
      </c>
    </row>
    <row r="8" spans="2:3" x14ac:dyDescent="0.25">
      <c r="B8">
        <v>19</v>
      </c>
    </row>
    <row r="9" spans="2:3" x14ac:dyDescent="0.25">
      <c r="B9">
        <f>B7*B8</f>
        <v>12540000</v>
      </c>
    </row>
    <row r="12" spans="2:3" x14ac:dyDescent="0.25">
      <c r="C12">
        <v>11</v>
      </c>
    </row>
    <row r="13" spans="2:3" x14ac:dyDescent="0.25">
      <c r="C13">
        <v>20000</v>
      </c>
    </row>
    <row r="14" spans="2:3" x14ac:dyDescent="0.25">
      <c r="C14">
        <f>C12*C13</f>
        <v>220000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Gerencia</vt:lpstr>
      <vt:lpstr>TODAS LAS AREAS PLAN ACCION </vt:lpstr>
      <vt:lpstr>Técnica</vt:lpstr>
      <vt:lpstr>Programación y producción</vt:lpstr>
      <vt:lpstr>Jurídica</vt:lpstr>
      <vt:lpstr>Financiera</vt:lpstr>
      <vt:lpstr>Hoja1</vt:lpstr>
      <vt:lpstr>'TODAS LAS AREAS PLAN ACCION '!Área_de_impresión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zulay.prieto</dc:creator>
  <cp:lastModifiedBy>CANAL TRO</cp:lastModifiedBy>
  <cp:lastPrinted>2024-09-09T22:15:41Z</cp:lastPrinted>
  <dcterms:created xsi:type="dcterms:W3CDTF">2013-12-27T19:26:55Z</dcterms:created>
  <dcterms:modified xsi:type="dcterms:W3CDTF">2026-01-22T18:59:37Z</dcterms:modified>
</cp:coreProperties>
</file>